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21\iné\Stavebný materiál 2021\"/>
    </mc:Choice>
  </mc:AlternateContent>
  <bookViews>
    <workbookView xWindow="0" yWindow="0" windowWidth="28800" windowHeight="1233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H52" i="1" s="1"/>
  <c r="H38" i="1"/>
  <c r="G119" i="1"/>
  <c r="H119" i="1" s="1"/>
  <c r="G120" i="1"/>
  <c r="H120" i="1" s="1"/>
  <c r="G121" i="1"/>
  <c r="H121" i="1" s="1"/>
  <c r="G122" i="1"/>
  <c r="H122" i="1" s="1"/>
  <c r="G123" i="1"/>
  <c r="H123" i="1" s="1"/>
  <c r="G112" i="1"/>
  <c r="H112" i="1" s="1"/>
  <c r="G113" i="1"/>
  <c r="H113" i="1" s="1"/>
  <c r="G114" i="1"/>
  <c r="H114" i="1" s="1"/>
  <c r="G115" i="1"/>
  <c r="H115" i="1" s="1"/>
  <c r="G116" i="1"/>
  <c r="H116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G95" i="1"/>
  <c r="H95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60" i="1"/>
  <c r="H60" i="1" s="1"/>
  <c r="G61" i="1"/>
  <c r="H61" i="1" s="1"/>
  <c r="G62" i="1"/>
  <c r="H62" i="1" s="1"/>
  <c r="G53" i="1"/>
  <c r="H53" i="1" s="1"/>
  <c r="G54" i="1"/>
  <c r="H54" i="1" s="1"/>
  <c r="G55" i="1"/>
  <c r="H55" i="1" s="1"/>
  <c r="G56" i="1"/>
  <c r="H56" i="1" s="1"/>
  <c r="G57" i="1"/>
  <c r="H57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H94" i="1" l="1"/>
  <c r="G88" i="1"/>
  <c r="H88" i="1" s="1"/>
  <c r="G51" i="1"/>
  <c r="H51" i="1" s="1"/>
  <c r="G30" i="1" l="1"/>
  <c r="G59" i="1"/>
  <c r="H59" i="1" s="1"/>
  <c r="G64" i="1"/>
  <c r="H64" i="1" s="1"/>
  <c r="G97" i="1"/>
  <c r="H97" i="1" s="1"/>
  <c r="G111" i="1"/>
  <c r="H111" i="1" s="1"/>
  <c r="G118" i="1"/>
  <c r="H118" i="1" s="1"/>
  <c r="G10" i="1"/>
  <c r="H10" i="1" s="1"/>
  <c r="H30" i="1" l="1"/>
  <c r="C125" i="1"/>
  <c r="C127" i="1" s="1"/>
</calcChain>
</file>

<file path=xl/sharedStrings.xml><?xml version="1.0" encoding="utf-8"?>
<sst xmlns="http://schemas.openxmlformats.org/spreadsheetml/2006/main" count="239" uniqueCount="138">
  <si>
    <t>ks</t>
  </si>
  <si>
    <t>m2</t>
  </si>
  <si>
    <t>Multifunkčný portlandský zmesový cement 32,5R</t>
  </si>
  <si>
    <t>Laminátová podlaha, farba bližšie špecifikovaná v jednotlivých objednávkach, štruktúra bližšie špecifikovaná v jednotlivých objenávkach, egger alebo ekvivalent</t>
  </si>
  <si>
    <t>Prechodové lišty farba narážacia alebo nalepovacia, imitácia dreva, štruktúra bližšie špecifikovaná v objednávke 90cm</t>
  </si>
  <si>
    <t>Lišta ochranná hliníková zatlačovacia LW 30 1,8 m vzory podľa objednávky</t>
  </si>
  <si>
    <t>PVC podlaha, hrúbka min. 2,4 mm farba bližšie špecifikovaná v samostatnej objednávke</t>
  </si>
  <si>
    <t>bm</t>
  </si>
  <si>
    <t xml:space="preserve">m2 </t>
  </si>
  <si>
    <t>Tmel polyuretánový šedy 310ML</t>
  </si>
  <si>
    <t>Tmel akrylový 310ML</t>
  </si>
  <si>
    <t>Soudal Univerzálny silikón 300 ml biely alebo ekvivalent</t>
  </si>
  <si>
    <t>Soudal Sanitárny tmel 280ml biely alebo ekvivalent</t>
  </si>
  <si>
    <t>Dištančné krížiky s úchytom 1,5mm - 5mm 70ks v balení</t>
  </si>
  <si>
    <t>bal</t>
  </si>
  <si>
    <t>Nopová fólia ako hydroizolácia alebo ekvivalent</t>
  </si>
  <si>
    <t>Float číry, sklo tabuľové</t>
  </si>
  <si>
    <t>Stropné kazety polystyrénové pre kazetové stropy vrátane konštrukčnej skladby. Konštrukčná skladba podľa špecifikácie v jednotlivých objednávkach</t>
  </si>
  <si>
    <t>Pištoľ na PUR penu</t>
  </si>
  <si>
    <t>Rohová lišta hliníková so sieťkou 2,5 m</t>
  </si>
  <si>
    <t>Lepidlo na podlahy a podlepovanie PVC krytín 1l</t>
  </si>
  <si>
    <t>Kontaktné lepidlo na extrémne namáhané spoje 800ml</t>
  </si>
  <si>
    <t>Univerzálne interiérové lepidlo na drevo 1l</t>
  </si>
  <si>
    <t>Flexibilné mrazuvzdorné lepidlo triedy C2TE podľa normy STN EN 12004 25kg</t>
  </si>
  <si>
    <t>Univerzálne stavebné lepidlo na lepenie obkladov a dlažby, mrazuvzdorné 25kg</t>
  </si>
  <si>
    <t>Chemická kotva 300ml</t>
  </si>
  <si>
    <t>Posypová soľ 25kg</t>
  </si>
  <si>
    <t>Neutrálny silikón 310g, jednozložkový</t>
  </si>
  <si>
    <t>Podlahový polystyrén EPS 100 S hrúbky 50 mm</t>
  </si>
  <si>
    <t>Podlahový polystyrén EPS 100 S hrúbky 100 mm</t>
  </si>
  <si>
    <t>Por. Číslo</t>
  </si>
  <si>
    <t>Názov</t>
  </si>
  <si>
    <t>Jednotka</t>
  </si>
  <si>
    <t>Cena za mernú jednutku v Eur bez DPH</t>
  </si>
  <si>
    <t>Predpokladané odberné množstvo</t>
  </si>
  <si>
    <t xml:space="preserve">Zhotoviteľ:  </t>
  </si>
  <si>
    <t>Príloha č. 1</t>
  </si>
  <si>
    <t>Predmet zákazky: Stavebný materiál pre potreby UPJŠ</t>
  </si>
  <si>
    <t>Celková cena v Eur bez DPH</t>
  </si>
  <si>
    <t>Celková cena v Eur s DPH</t>
  </si>
  <si>
    <t>Cena za predpokladané odberné množstvo v Eur bez DPH</t>
  </si>
  <si>
    <t>Cena za predpokladané odberné množstvo v Eur s DPH</t>
  </si>
  <si>
    <t>Názov produktu</t>
  </si>
  <si>
    <t xml:space="preserve">Objednávateľ:   </t>
  </si>
  <si>
    <t xml:space="preserve">Miesto:  </t>
  </si>
  <si>
    <t>Spracoval:</t>
  </si>
  <si>
    <t xml:space="preserve">Dátum: </t>
  </si>
  <si>
    <t>Presné tvárnice s hladkými stenami 60x25x10 cm</t>
  </si>
  <si>
    <t>Presné tvárnice s hladkými stenami 60x25x15 cm</t>
  </si>
  <si>
    <t>Presné tvárnice pero - drážka 60x25x25 cm</t>
  </si>
  <si>
    <t>Presné tvárnice pero - drážka 60x25x30 cm</t>
  </si>
  <si>
    <t>Presné tvárnice pero - drážka 60x25x37,5 cm</t>
  </si>
  <si>
    <t>Tvárnice, preklady, kvádre</t>
  </si>
  <si>
    <t>Debniaca tvárnica základná/deliteľná S 15/ 50x25 cm</t>
  </si>
  <si>
    <t>Debniaca tvárnica základná/deliteľná S 20/ 50x25 cm</t>
  </si>
  <si>
    <t>Debniaca tvárnica základná/deliteľná S 25/ 50x25 cm</t>
  </si>
  <si>
    <t>Debniaca tvárnica základná/deliteľná S 30/ 50x25 cm</t>
  </si>
  <si>
    <t>Debniaca tvárnica základná/deliteľná S 40/ 50x25 cm</t>
  </si>
  <si>
    <t>Preklad nosný 1200*250*100</t>
  </si>
  <si>
    <t>Preklad nosný 1200*250*125</t>
  </si>
  <si>
    <t>Preklad nosný 1500*250*100</t>
  </si>
  <si>
    <t>Preklad nosný 1500*250*125</t>
  </si>
  <si>
    <t>Preklad nosný 2000*250*100</t>
  </si>
  <si>
    <t>Preklad nosný 1800*250*125</t>
  </si>
  <si>
    <t>Preklad nosný 2100*250*125</t>
  </si>
  <si>
    <t>Jadrová vápennocementová omietka pre vonkajšie a vnútorné použitie s ručným spracovaním. Balenie 25 kg</t>
  </si>
  <si>
    <t>Jemná štuková interiérová omietka na vápennocementové jadrové omietky. Balenie 25 kg</t>
  </si>
  <si>
    <t>Mozaiková omietka. Balenie 7,5 kg</t>
  </si>
  <si>
    <t>Sádrová omietka biela. Balenie 20 kg</t>
  </si>
  <si>
    <t>STEMAL - sádrová stierka na steny - alebo ekvivalent. Balenie 4 kg</t>
  </si>
  <si>
    <t>Murovacia malta pre klasické materiály. Balenie 25 kg</t>
  </si>
  <si>
    <t>Omietky, malty, lepidlá</t>
  </si>
  <si>
    <t>Univerzálne cementové spojivo na murovanie a omietky. Balenie 25 kg</t>
  </si>
  <si>
    <t>Suchá betónová zmes na všetky betonárske práce Beton B 20. Balenie 25 kg</t>
  </si>
  <si>
    <t>Silne vodopriepustný drenážny betón interiér, exteriér C30/37. Balenie 25 kg</t>
  </si>
  <si>
    <t>Cement, betón, nivelizačné hmoty</t>
  </si>
  <si>
    <t>Samonivelizačná cementová hmota. Balenie 25 kg</t>
  </si>
  <si>
    <t>Priemyselne vyrábaná suchá samonivelizačná stierková hmota na báze síranu
vápenatého. Balenie 25 kg</t>
  </si>
  <si>
    <t>Samonivelizačný liaty poter na báze sádry. Balenie 40 kg</t>
  </si>
  <si>
    <t>Penetrácie</t>
  </si>
  <si>
    <t>Základný náter (penetrátor) pod omietky na silne alebo nerovnomerne nasiakavé podklady hĺbkový. Balenie 10 kg</t>
  </si>
  <si>
    <t>Adhézny mostík alebo ekvivalent. Balenie 5 kg.</t>
  </si>
  <si>
    <t xml:space="preserve">  </t>
  </si>
  <si>
    <t>Podklad pod laminátovú podlahu, hr. 3 mm, rozmer 500x1000 mm</t>
  </si>
  <si>
    <t>Izolačná podložka pod podlahy hr. 3mm, šírka 1m, dĺžka 25 m.</t>
  </si>
  <si>
    <t>Lišty k laminátovej podlahe,plastové, farba bližšie špecifikovaná v objednávke, dĺžka 240 cm</t>
  </si>
  <si>
    <t>Podlahová lišta MDF, farba bližšie špecifikovaná v objednávke, dĺžka 240 cm</t>
  </si>
  <si>
    <t>Komponenty PVC (Rohy, kúty, spojky, ukončenia Ľ/R) k podlahám, bližšia špecifikácia v objednávke</t>
  </si>
  <si>
    <t>Lišta k PVC podlahe, farba bližšie špecifikovaná v samostatnej objednávke</t>
  </si>
  <si>
    <t>Dlažba keramická farba hr. Min. 9mm, rozmer  a štruktúra bližšie špecifikovaná v objednávke</t>
  </si>
  <si>
    <t>Škárovacia hmota určená na škárovanie obkladov a dlažieb všetkého druhu, farba bližšie špecifikovaná v objednávke. Balenie 2 kg</t>
  </si>
  <si>
    <t>Flexibilná cementová škárovacia hmota CE 40 s hydrofóbnym efektom. Balenie 5 kg.</t>
  </si>
  <si>
    <t xml:space="preserve">Podlahy, dlažby, obklady </t>
  </si>
  <si>
    <t>Obklad keramický, rozmer, hrúbka 8 mm farba, rozmer a štruktúra bližšie špecifikovaná v objednávke</t>
  </si>
  <si>
    <t>Sádra na základné tmelenie spojov. Balenie 5 kg</t>
  </si>
  <si>
    <t>Kliny veľké 0-8/ 30 ks v balení</t>
  </si>
  <si>
    <t>Kliny malé 0-4/ 100 ks v balení</t>
  </si>
  <si>
    <t>Tekutá lepenka ako hydroizolácia pre interiér a exteriér dvojzložková. Balenie 7 kg</t>
  </si>
  <si>
    <t>Geotextílie, izolácie</t>
  </si>
  <si>
    <t>Nobasil FKD S THERMAL 020/1000/600 1M2 MAX. 050/1000/600 alebo ekvivalent</t>
  </si>
  <si>
    <t>Geotextília standard 200 1BM alebo ekvivalent</t>
  </si>
  <si>
    <t>Geotextília netkaná nekalandrovaná PES alebo ekvivalent</t>
  </si>
  <si>
    <t>Geotextília polypropylén 300g, šírka 2 m, dĺžka 50 m netkaná, profi alebo ekvivalent</t>
  </si>
  <si>
    <t>Sklenársky tmel sivý, 0,7 kg</t>
  </si>
  <si>
    <t>Sanitárny silikón Profi 280ml transparentný alebo ekvivalent</t>
  </si>
  <si>
    <t>Vytlačovacia pištoľ rámová na kartuše</t>
  </si>
  <si>
    <t>Tmely, silikóny, PUR peny</t>
  </si>
  <si>
    <t>Polyuretánová pena nízkoexpanzná s hadičkou, 750ml</t>
  </si>
  <si>
    <t>Jednozložková polyuretánová montážna pena, 750 ml</t>
  </si>
  <si>
    <t>Jednozložková nízkoexpanzná pištoľová polyuretánová pena vytvrdzujúca vzdušnou vlhkosťou, 750 ml</t>
  </si>
  <si>
    <t>Odstraňovač vytvdnutej PUR peny, 100ml</t>
  </si>
  <si>
    <t>Sklotextilná mriežka armovacia pre vystuženie omietky</t>
  </si>
  <si>
    <t>SDK, strop</t>
  </si>
  <si>
    <t>Iné</t>
  </si>
  <si>
    <t>Prostriedok proti plesni v spreji 500ml</t>
  </si>
  <si>
    <t>Oceľová zárubňa Pravá/Ľavá, 80, šírka 100 mm</t>
  </si>
  <si>
    <t>Oceľová zárubňa Pravá/Ľavá, 90, šírka 100 mm</t>
  </si>
  <si>
    <t>STEMAL - sádrová stierka na steny - alebo ekvivalent. Balenie 7 kg</t>
  </si>
  <si>
    <t>Hladká vápenná stierka na vnútorné použitie</t>
  </si>
  <si>
    <t>Základný náter penetračný na podlahy. Balenie 5 kg</t>
  </si>
  <si>
    <t>Vápennocementová murovacia malta. Balenie 25 kg</t>
  </si>
  <si>
    <t>Škárovací tmel na báze vápencov a cementu, farba špecifikovaná v objednávke. Balenie 2 kg</t>
  </si>
  <si>
    <t>Farebná cementová škárovacia hmota určená na škárovanie obkladov a dlažieb všetkého druhu na stenách aj podlahách, farba špecifikovaná v objednávke. Balenie 2 kg</t>
  </si>
  <si>
    <t>Cement 42,5</t>
  </si>
  <si>
    <t>Debniaca tvárnica základná/koncová stĺpová 20x20x50 cm</t>
  </si>
  <si>
    <t>Debniaca tvárnica základná/koncová stĺpová 25x20x50 cm</t>
  </si>
  <si>
    <t>Univerzálna sivá vápennocementová omietka na strojové aj ručné spracovanie pre vnútorné i vonkajšie použitie pre všetky typy podkladov. Balenie 25 kg</t>
  </si>
  <si>
    <t>Sanačná jednovrstvová omietka pre vnútorné i vonkajšie prostredie. Zrnitosť 0,7 mm, Balenie 25 kg</t>
  </si>
  <si>
    <t>Vápenný hydrát, biele vápno. Balenie 25 kg</t>
  </si>
  <si>
    <t>Podklad pod podlahu extrudovaného polystyrénu XPS 3mm, rozmer 0,6 x 1,25 m</t>
  </si>
  <si>
    <t>Drevená podlahová lišta P20 58mm, dĺžka 220 cm</t>
  </si>
  <si>
    <t>Geotextilia standard 500 G1500 2x50m alebo ekvivalent</t>
  </si>
  <si>
    <t>Asfaltová lepenka, vrchná strana s minerálnym posypom, spodná strana s fóliou 3,5 mm. Balenie 10m2.</t>
  </si>
  <si>
    <t>Sádrokartón GKB 2x1,2 m</t>
  </si>
  <si>
    <t>Sadrokartónová doska impregnovaná 2x1,2 m</t>
  </si>
  <si>
    <t>Fólia POE agrofólia 0,17MM. Balenie - 6 m. alebo ekvivalent</t>
  </si>
  <si>
    <t>Interiérové dverné krídlo P/Ľ 80, farba biela, povrch lakovaný, tvar hrany - okrúhla hrana</t>
  </si>
  <si>
    <t>Interiérové dverné krídlo P/Ľ 90, farba biela, povrch lakovaný, tvar hrany - okrúhla hrana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</si>
</sst>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/>
    <xf numFmtId="2" fontId="2" fillId="0" borderId="9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</xf>
    <xf numFmtId="0" fontId="0" fillId="2" borderId="2" xfId="0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2" fontId="0" fillId="3" borderId="6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tabSelected="1" topLeftCell="A25" zoomScale="115" zoomScaleNormal="115" workbookViewId="0">
      <selection activeCell="C126" sqref="C126"/>
    </sheetView>
  </sheetViews>
  <sheetFormatPr defaultRowHeight="15" x14ac:dyDescent="0.25"/>
  <cols>
    <col min="2" max="2" width="52.42578125" customWidth="1"/>
    <col min="3" max="3" width="52.140625" customWidth="1"/>
    <col min="4" max="4" width="9.42578125" customWidth="1"/>
    <col min="5" max="5" width="10.5703125" customWidth="1"/>
    <col min="6" max="8" width="17.140625" style="16" customWidth="1"/>
  </cols>
  <sheetData>
    <row r="1" spans="1:8" x14ac:dyDescent="0.25">
      <c r="A1" t="s">
        <v>36</v>
      </c>
    </row>
    <row r="2" spans="1:8" ht="23.25" customHeight="1" x14ac:dyDescent="0.25">
      <c r="A2" s="43" t="s">
        <v>37</v>
      </c>
      <c r="B2" s="43"/>
      <c r="C2" s="43"/>
      <c r="D2" s="43"/>
    </row>
    <row r="3" spans="1:8" x14ac:dyDescent="0.25">
      <c r="A3" s="11"/>
      <c r="B3" s="11"/>
      <c r="C3" s="10"/>
      <c r="D3" s="10"/>
    </row>
    <row r="4" spans="1:8" x14ac:dyDescent="0.25">
      <c r="A4" s="10"/>
      <c r="B4" s="12"/>
      <c r="C4" s="12"/>
      <c r="D4" s="13"/>
    </row>
    <row r="5" spans="1:8" x14ac:dyDescent="0.25">
      <c r="A5" s="44" t="s">
        <v>43</v>
      </c>
      <c r="B5" s="44"/>
      <c r="C5" s="10"/>
      <c r="D5" s="10"/>
    </row>
    <row r="6" spans="1:8" x14ac:dyDescent="0.25">
      <c r="A6" s="14" t="s">
        <v>35</v>
      </c>
      <c r="B6" s="10"/>
      <c r="C6" s="10"/>
      <c r="D6" s="22" t="s">
        <v>45</v>
      </c>
    </row>
    <row r="7" spans="1:8" ht="15.75" thickBot="1" x14ac:dyDescent="0.3">
      <c r="A7" s="45" t="s">
        <v>44</v>
      </c>
      <c r="B7" s="45"/>
      <c r="C7" s="12"/>
      <c r="D7" s="22" t="s">
        <v>46</v>
      </c>
    </row>
    <row r="8" spans="1:8" ht="76.5" thickTop="1" thickBot="1" x14ac:dyDescent="0.3">
      <c r="A8" s="7" t="s">
        <v>30</v>
      </c>
      <c r="B8" s="8" t="s">
        <v>31</v>
      </c>
      <c r="C8" s="8" t="s">
        <v>42</v>
      </c>
      <c r="D8" s="8" t="s">
        <v>32</v>
      </c>
      <c r="E8" s="9" t="s">
        <v>34</v>
      </c>
      <c r="F8" s="17" t="s">
        <v>33</v>
      </c>
      <c r="G8" s="19" t="s">
        <v>40</v>
      </c>
      <c r="H8" s="20" t="s">
        <v>41</v>
      </c>
    </row>
    <row r="9" spans="1:8" ht="21.75" thickTop="1" x14ac:dyDescent="0.25">
      <c r="A9" s="46" t="s">
        <v>52</v>
      </c>
      <c r="B9" s="47"/>
      <c r="C9" s="47"/>
      <c r="D9" s="47"/>
      <c r="E9" s="47"/>
      <c r="F9" s="47"/>
      <c r="G9" s="47"/>
      <c r="H9" s="48"/>
    </row>
    <row r="10" spans="1:8" x14ac:dyDescent="0.25">
      <c r="A10" s="4">
        <v>1</v>
      </c>
      <c r="B10" s="23" t="s">
        <v>47</v>
      </c>
      <c r="C10" s="35"/>
      <c r="D10" s="5" t="s">
        <v>0</v>
      </c>
      <c r="E10" s="6">
        <v>20</v>
      </c>
      <c r="F10" s="39"/>
      <c r="G10" s="18">
        <f>F10*E10</f>
        <v>0</v>
      </c>
      <c r="H10" s="21">
        <f>G10*1.2</f>
        <v>0</v>
      </c>
    </row>
    <row r="11" spans="1:8" x14ac:dyDescent="0.25">
      <c r="A11" s="1">
        <v>2</v>
      </c>
      <c r="B11" s="24" t="s">
        <v>48</v>
      </c>
      <c r="C11" s="36"/>
      <c r="D11" s="2" t="s">
        <v>0</v>
      </c>
      <c r="E11" s="3">
        <v>20</v>
      </c>
      <c r="F11" s="40"/>
      <c r="G11" s="18">
        <f t="shared" ref="G11:G28" si="0">F11*E11</f>
        <v>0</v>
      </c>
      <c r="H11" s="21">
        <f t="shared" ref="H11:H28" si="1">G11*1.2</f>
        <v>0</v>
      </c>
    </row>
    <row r="12" spans="1:8" x14ac:dyDescent="0.25">
      <c r="A12" s="1">
        <v>3</v>
      </c>
      <c r="B12" s="24" t="s">
        <v>49</v>
      </c>
      <c r="C12" s="36"/>
      <c r="D12" s="2" t="s">
        <v>0</v>
      </c>
      <c r="E12" s="3">
        <v>20</v>
      </c>
      <c r="F12" s="40"/>
      <c r="G12" s="18">
        <f t="shared" si="0"/>
        <v>0</v>
      </c>
      <c r="H12" s="21">
        <f t="shared" si="1"/>
        <v>0</v>
      </c>
    </row>
    <row r="13" spans="1:8" x14ac:dyDescent="0.25">
      <c r="A13" s="1">
        <v>4</v>
      </c>
      <c r="B13" s="24" t="s">
        <v>50</v>
      </c>
      <c r="C13" s="36"/>
      <c r="D13" s="2" t="s">
        <v>0</v>
      </c>
      <c r="E13" s="3">
        <v>20</v>
      </c>
      <c r="F13" s="40"/>
      <c r="G13" s="18">
        <f t="shared" si="0"/>
        <v>0</v>
      </c>
      <c r="H13" s="21">
        <f t="shared" si="1"/>
        <v>0</v>
      </c>
    </row>
    <row r="14" spans="1:8" x14ac:dyDescent="0.25">
      <c r="A14" s="4">
        <v>5</v>
      </c>
      <c r="B14" s="24" t="s">
        <v>51</v>
      </c>
      <c r="C14" s="36"/>
      <c r="D14" s="2" t="s">
        <v>0</v>
      </c>
      <c r="E14" s="3">
        <v>10</v>
      </c>
      <c r="F14" s="40"/>
      <c r="G14" s="18">
        <f t="shared" si="0"/>
        <v>0</v>
      </c>
      <c r="H14" s="21">
        <f t="shared" si="1"/>
        <v>0</v>
      </c>
    </row>
    <row r="15" spans="1:8" x14ac:dyDescent="0.25">
      <c r="A15" s="1">
        <v>6</v>
      </c>
      <c r="B15" s="25" t="s">
        <v>53</v>
      </c>
      <c r="C15" s="36"/>
      <c r="D15" s="2" t="s">
        <v>0</v>
      </c>
      <c r="E15" s="3">
        <v>130</v>
      </c>
      <c r="F15" s="40"/>
      <c r="G15" s="18">
        <f t="shared" si="0"/>
        <v>0</v>
      </c>
      <c r="H15" s="21">
        <f t="shared" si="1"/>
        <v>0</v>
      </c>
    </row>
    <row r="16" spans="1:8" x14ac:dyDescent="0.25">
      <c r="A16" s="1">
        <v>7</v>
      </c>
      <c r="B16" s="25" t="s">
        <v>54</v>
      </c>
      <c r="C16" s="36"/>
      <c r="D16" s="2" t="s">
        <v>0</v>
      </c>
      <c r="E16" s="3">
        <v>90</v>
      </c>
      <c r="F16" s="40"/>
      <c r="G16" s="18">
        <f t="shared" si="0"/>
        <v>0</v>
      </c>
      <c r="H16" s="21">
        <f t="shared" si="1"/>
        <v>0</v>
      </c>
    </row>
    <row r="17" spans="1:8" x14ac:dyDescent="0.25">
      <c r="A17" s="1">
        <v>8</v>
      </c>
      <c r="B17" s="25" t="s">
        <v>55</v>
      </c>
      <c r="C17" s="36"/>
      <c r="D17" s="2" t="s">
        <v>0</v>
      </c>
      <c r="E17" s="3">
        <v>10</v>
      </c>
      <c r="F17" s="40"/>
      <c r="G17" s="18">
        <f t="shared" si="0"/>
        <v>0</v>
      </c>
      <c r="H17" s="21">
        <f t="shared" si="1"/>
        <v>0</v>
      </c>
    </row>
    <row r="18" spans="1:8" x14ac:dyDescent="0.25">
      <c r="A18" s="4">
        <v>9</v>
      </c>
      <c r="B18" s="25" t="s">
        <v>56</v>
      </c>
      <c r="C18" s="36"/>
      <c r="D18" s="2" t="s">
        <v>0</v>
      </c>
      <c r="E18" s="3">
        <v>10</v>
      </c>
      <c r="F18" s="40"/>
      <c r="G18" s="18">
        <f t="shared" si="0"/>
        <v>0</v>
      </c>
      <c r="H18" s="21">
        <f t="shared" si="1"/>
        <v>0</v>
      </c>
    </row>
    <row r="19" spans="1:8" x14ac:dyDescent="0.25">
      <c r="A19" s="1">
        <v>10</v>
      </c>
      <c r="B19" s="25" t="s">
        <v>57</v>
      </c>
      <c r="C19" s="36"/>
      <c r="D19" s="2" t="s">
        <v>0</v>
      </c>
      <c r="E19" s="3">
        <v>10</v>
      </c>
      <c r="F19" s="40"/>
      <c r="G19" s="18">
        <f t="shared" si="0"/>
        <v>0</v>
      </c>
      <c r="H19" s="21">
        <f t="shared" si="1"/>
        <v>0</v>
      </c>
    </row>
    <row r="20" spans="1:8" ht="30" x14ac:dyDescent="0.25">
      <c r="A20" s="1">
        <v>11</v>
      </c>
      <c r="B20" s="25" t="s">
        <v>124</v>
      </c>
      <c r="C20" s="36"/>
      <c r="D20" s="2" t="s">
        <v>0</v>
      </c>
      <c r="E20" s="3">
        <v>10</v>
      </c>
      <c r="F20" s="40"/>
      <c r="G20" s="18">
        <f t="shared" si="0"/>
        <v>0</v>
      </c>
      <c r="H20" s="21">
        <f t="shared" si="1"/>
        <v>0</v>
      </c>
    </row>
    <row r="21" spans="1:8" ht="30" x14ac:dyDescent="0.25">
      <c r="A21" s="1">
        <v>12</v>
      </c>
      <c r="B21" s="25" t="s">
        <v>125</v>
      </c>
      <c r="C21" s="36"/>
      <c r="D21" s="2" t="s">
        <v>0</v>
      </c>
      <c r="E21" s="3">
        <v>10</v>
      </c>
      <c r="F21" s="40"/>
      <c r="G21" s="18">
        <f t="shared" si="0"/>
        <v>0</v>
      </c>
      <c r="H21" s="21">
        <f t="shared" si="1"/>
        <v>0</v>
      </c>
    </row>
    <row r="22" spans="1:8" x14ac:dyDescent="0.25">
      <c r="A22" s="4">
        <v>13</v>
      </c>
      <c r="B22" s="26" t="s">
        <v>58</v>
      </c>
      <c r="C22" s="36"/>
      <c r="D22" s="2" t="s">
        <v>0</v>
      </c>
      <c r="E22" s="3">
        <v>5</v>
      </c>
      <c r="F22" s="40"/>
      <c r="G22" s="18">
        <f t="shared" si="0"/>
        <v>0</v>
      </c>
      <c r="H22" s="21">
        <f t="shared" si="1"/>
        <v>0</v>
      </c>
    </row>
    <row r="23" spans="1:8" x14ac:dyDescent="0.25">
      <c r="A23" s="1">
        <v>14</v>
      </c>
      <c r="B23" s="26" t="s">
        <v>59</v>
      </c>
      <c r="C23" s="36"/>
      <c r="D23" s="2" t="s">
        <v>0</v>
      </c>
      <c r="E23" s="3">
        <v>5</v>
      </c>
      <c r="F23" s="40"/>
      <c r="G23" s="18">
        <f t="shared" si="0"/>
        <v>0</v>
      </c>
      <c r="H23" s="21">
        <f t="shared" si="1"/>
        <v>0</v>
      </c>
    </row>
    <row r="24" spans="1:8" x14ac:dyDescent="0.25">
      <c r="A24" s="1">
        <v>15</v>
      </c>
      <c r="B24" s="26" t="s">
        <v>60</v>
      </c>
      <c r="C24" s="36"/>
      <c r="D24" s="2" t="s">
        <v>0</v>
      </c>
      <c r="E24" s="3">
        <v>5</v>
      </c>
      <c r="F24" s="40"/>
      <c r="G24" s="18">
        <f t="shared" si="0"/>
        <v>0</v>
      </c>
      <c r="H24" s="21">
        <f t="shared" si="1"/>
        <v>0</v>
      </c>
    </row>
    <row r="25" spans="1:8" x14ac:dyDescent="0.25">
      <c r="A25" s="1">
        <v>16</v>
      </c>
      <c r="B25" s="26" t="s">
        <v>61</v>
      </c>
      <c r="C25" s="36"/>
      <c r="D25" s="2" t="s">
        <v>0</v>
      </c>
      <c r="E25" s="3">
        <v>5</v>
      </c>
      <c r="F25" s="40"/>
      <c r="G25" s="18">
        <f t="shared" si="0"/>
        <v>0</v>
      </c>
      <c r="H25" s="21">
        <f t="shared" si="1"/>
        <v>0</v>
      </c>
    </row>
    <row r="26" spans="1:8" x14ac:dyDescent="0.25">
      <c r="A26" s="4">
        <v>17</v>
      </c>
      <c r="B26" s="26" t="s">
        <v>62</v>
      </c>
      <c r="C26" s="36"/>
      <c r="D26" s="2" t="s">
        <v>0</v>
      </c>
      <c r="E26" s="3">
        <v>5</v>
      </c>
      <c r="F26" s="40"/>
      <c r="G26" s="18">
        <f t="shared" si="0"/>
        <v>0</v>
      </c>
      <c r="H26" s="21">
        <f t="shared" si="1"/>
        <v>0</v>
      </c>
    </row>
    <row r="27" spans="1:8" x14ac:dyDescent="0.25">
      <c r="A27" s="1">
        <v>18</v>
      </c>
      <c r="B27" s="26" t="s">
        <v>63</v>
      </c>
      <c r="C27" s="36"/>
      <c r="D27" s="2" t="s">
        <v>0</v>
      </c>
      <c r="E27" s="3">
        <v>5</v>
      </c>
      <c r="F27" s="40"/>
      <c r="G27" s="18">
        <f t="shared" si="0"/>
        <v>0</v>
      </c>
      <c r="H27" s="21">
        <f t="shared" si="1"/>
        <v>0</v>
      </c>
    </row>
    <row r="28" spans="1:8" x14ac:dyDescent="0.25">
      <c r="A28" s="1">
        <v>19</v>
      </c>
      <c r="B28" s="26" t="s">
        <v>64</v>
      </c>
      <c r="C28" s="36"/>
      <c r="D28" s="2" t="s">
        <v>0</v>
      </c>
      <c r="E28" s="3">
        <v>5</v>
      </c>
      <c r="F28" s="40"/>
      <c r="G28" s="18">
        <f t="shared" si="0"/>
        <v>0</v>
      </c>
      <c r="H28" s="21">
        <f t="shared" si="1"/>
        <v>0</v>
      </c>
    </row>
    <row r="29" spans="1:8" ht="21" x14ac:dyDescent="0.25">
      <c r="A29" s="49" t="s">
        <v>71</v>
      </c>
      <c r="B29" s="50"/>
      <c r="C29" s="50"/>
      <c r="D29" s="50"/>
      <c r="E29" s="50"/>
      <c r="F29" s="50"/>
      <c r="G29" s="50"/>
      <c r="H29" s="51"/>
    </row>
    <row r="30" spans="1:8" ht="30" x14ac:dyDescent="0.25">
      <c r="A30" s="1">
        <v>20</v>
      </c>
      <c r="B30" s="25" t="s">
        <v>65</v>
      </c>
      <c r="C30" s="36"/>
      <c r="D30" s="2" t="s">
        <v>0</v>
      </c>
      <c r="E30" s="3">
        <v>20</v>
      </c>
      <c r="F30" s="40"/>
      <c r="G30" s="18">
        <f t="shared" ref="G30:G86" si="2">F30*E30</f>
        <v>0</v>
      </c>
      <c r="H30" s="21">
        <f t="shared" ref="H30:H86" si="3">G30*1.2</f>
        <v>0</v>
      </c>
    </row>
    <row r="31" spans="1:8" ht="45" x14ac:dyDescent="0.25">
      <c r="A31" s="1">
        <v>21</v>
      </c>
      <c r="B31" s="25" t="s">
        <v>126</v>
      </c>
      <c r="C31" s="36"/>
      <c r="D31" s="2" t="s">
        <v>0</v>
      </c>
      <c r="E31" s="3">
        <v>50</v>
      </c>
      <c r="F31" s="40"/>
      <c r="G31" s="18">
        <f t="shared" si="2"/>
        <v>0</v>
      </c>
      <c r="H31" s="21">
        <f t="shared" si="3"/>
        <v>0</v>
      </c>
    </row>
    <row r="32" spans="1:8" ht="30" x14ac:dyDescent="0.25">
      <c r="A32" s="1">
        <v>22</v>
      </c>
      <c r="B32" s="25" t="s">
        <v>66</v>
      </c>
      <c r="C32" s="36"/>
      <c r="D32" s="2" t="s">
        <v>0</v>
      </c>
      <c r="E32" s="3">
        <v>50</v>
      </c>
      <c r="F32" s="40"/>
      <c r="G32" s="18">
        <f t="shared" si="2"/>
        <v>0</v>
      </c>
      <c r="H32" s="21">
        <f t="shared" si="3"/>
        <v>0</v>
      </c>
    </row>
    <row r="33" spans="1:8" x14ac:dyDescent="0.25">
      <c r="A33" s="1">
        <v>23</v>
      </c>
      <c r="B33" s="25" t="s">
        <v>67</v>
      </c>
      <c r="C33" s="36"/>
      <c r="D33" s="2" t="s">
        <v>0</v>
      </c>
      <c r="E33" s="3">
        <v>2</v>
      </c>
      <c r="F33" s="40"/>
      <c r="G33" s="18">
        <f t="shared" si="2"/>
        <v>0</v>
      </c>
      <c r="H33" s="21">
        <f t="shared" si="3"/>
        <v>0</v>
      </c>
    </row>
    <row r="34" spans="1:8" ht="30" x14ac:dyDescent="0.25">
      <c r="A34" s="1">
        <v>24</v>
      </c>
      <c r="B34" s="25" t="s">
        <v>127</v>
      </c>
      <c r="C34" s="36"/>
      <c r="D34" s="2" t="s">
        <v>0</v>
      </c>
      <c r="E34" s="3">
        <v>10</v>
      </c>
      <c r="F34" s="40"/>
      <c r="G34" s="18">
        <f t="shared" si="2"/>
        <v>0</v>
      </c>
      <c r="H34" s="21">
        <f t="shared" si="3"/>
        <v>0</v>
      </c>
    </row>
    <row r="35" spans="1:8" x14ac:dyDescent="0.25">
      <c r="A35" s="1">
        <v>25</v>
      </c>
      <c r="B35" s="25" t="s">
        <v>118</v>
      </c>
      <c r="C35" s="36"/>
      <c r="D35" s="2" t="s">
        <v>0</v>
      </c>
      <c r="E35" s="3">
        <v>20</v>
      </c>
      <c r="F35" s="40"/>
      <c r="G35" s="18">
        <f t="shared" si="2"/>
        <v>0</v>
      </c>
      <c r="H35" s="21">
        <f t="shared" si="3"/>
        <v>0</v>
      </c>
    </row>
    <row r="36" spans="1:8" ht="30" x14ac:dyDescent="0.25">
      <c r="A36" s="1">
        <v>26</v>
      </c>
      <c r="B36" s="25" t="s">
        <v>72</v>
      </c>
      <c r="C36" s="36"/>
      <c r="D36" s="2" t="s">
        <v>0</v>
      </c>
      <c r="E36" s="3">
        <v>10</v>
      </c>
      <c r="F36" s="40"/>
      <c r="G36" s="18">
        <f t="shared" si="2"/>
        <v>0</v>
      </c>
      <c r="H36" s="21">
        <f t="shared" si="3"/>
        <v>0</v>
      </c>
    </row>
    <row r="37" spans="1:8" x14ac:dyDescent="0.25">
      <c r="A37" s="1">
        <v>27</v>
      </c>
      <c r="B37" s="25" t="s">
        <v>68</v>
      </c>
      <c r="C37" s="36"/>
      <c r="D37" s="2" t="s">
        <v>0</v>
      </c>
      <c r="E37" s="3">
        <v>10</v>
      </c>
      <c r="F37" s="40"/>
      <c r="G37" s="18">
        <f t="shared" si="2"/>
        <v>0</v>
      </c>
      <c r="H37" s="21">
        <f t="shared" si="3"/>
        <v>0</v>
      </c>
    </row>
    <row r="38" spans="1:8" x14ac:dyDescent="0.25">
      <c r="A38" s="1">
        <v>28</v>
      </c>
      <c r="B38" s="25" t="s">
        <v>128</v>
      </c>
      <c r="C38" s="36"/>
      <c r="D38" s="2" t="s">
        <v>0</v>
      </c>
      <c r="E38" s="3">
        <v>20</v>
      </c>
      <c r="F38" s="40"/>
      <c r="G38" s="18">
        <f t="shared" si="2"/>
        <v>0</v>
      </c>
      <c r="H38" s="21">
        <f t="shared" si="3"/>
        <v>0</v>
      </c>
    </row>
    <row r="39" spans="1:8" ht="30" x14ac:dyDescent="0.25">
      <c r="A39" s="1">
        <v>29</v>
      </c>
      <c r="B39" s="25" t="s">
        <v>69</v>
      </c>
      <c r="C39" s="36"/>
      <c r="D39" s="2" t="s">
        <v>0</v>
      </c>
      <c r="E39" s="3">
        <v>20</v>
      </c>
      <c r="F39" s="40"/>
      <c r="G39" s="18">
        <f t="shared" si="2"/>
        <v>0</v>
      </c>
      <c r="H39" s="21">
        <f t="shared" si="3"/>
        <v>0</v>
      </c>
    </row>
    <row r="40" spans="1:8" ht="30" x14ac:dyDescent="0.25">
      <c r="A40" s="1">
        <v>30</v>
      </c>
      <c r="B40" s="25" t="s">
        <v>117</v>
      </c>
      <c r="C40" s="36"/>
      <c r="D40" s="2" t="s">
        <v>0</v>
      </c>
      <c r="E40" s="3">
        <v>50</v>
      </c>
      <c r="F40" s="40"/>
      <c r="G40" s="18">
        <f t="shared" si="2"/>
        <v>0</v>
      </c>
      <c r="H40" s="21">
        <f t="shared" si="3"/>
        <v>0</v>
      </c>
    </row>
    <row r="41" spans="1:8" x14ac:dyDescent="0.25">
      <c r="A41" s="1">
        <v>31</v>
      </c>
      <c r="B41" s="24" t="s">
        <v>70</v>
      </c>
      <c r="C41" s="36"/>
      <c r="D41" s="2" t="s">
        <v>0</v>
      </c>
      <c r="E41" s="3">
        <v>20</v>
      </c>
      <c r="F41" s="40"/>
      <c r="G41" s="18">
        <f t="shared" si="2"/>
        <v>0</v>
      </c>
      <c r="H41" s="21">
        <f t="shared" si="3"/>
        <v>0</v>
      </c>
    </row>
    <row r="42" spans="1:8" x14ac:dyDescent="0.25">
      <c r="A42" s="1">
        <v>32</v>
      </c>
      <c r="B42" s="24" t="s">
        <v>120</v>
      </c>
      <c r="C42" s="36"/>
      <c r="D42" s="2" t="s">
        <v>0</v>
      </c>
      <c r="E42" s="3">
        <v>20</v>
      </c>
      <c r="F42" s="40"/>
      <c r="G42" s="18">
        <f t="shared" si="2"/>
        <v>0</v>
      </c>
      <c r="H42" s="21">
        <f t="shared" si="3"/>
        <v>0</v>
      </c>
    </row>
    <row r="43" spans="1:8" x14ac:dyDescent="0.25">
      <c r="A43" s="1">
        <v>33</v>
      </c>
      <c r="B43" s="24" t="s">
        <v>94</v>
      </c>
      <c r="C43" s="36"/>
      <c r="D43" s="2" t="s">
        <v>0</v>
      </c>
      <c r="E43" s="3">
        <v>20</v>
      </c>
      <c r="F43" s="40"/>
      <c r="G43" s="18">
        <f t="shared" si="2"/>
        <v>0</v>
      </c>
      <c r="H43" s="21">
        <f t="shared" si="3"/>
        <v>0</v>
      </c>
    </row>
    <row r="44" spans="1:8" ht="30" x14ac:dyDescent="0.25">
      <c r="A44" s="1">
        <v>34</v>
      </c>
      <c r="B44" s="27" t="s">
        <v>23</v>
      </c>
      <c r="C44" s="36"/>
      <c r="D44" s="2" t="s">
        <v>0</v>
      </c>
      <c r="E44" s="3">
        <v>30</v>
      </c>
      <c r="F44" s="40"/>
      <c r="G44" s="18">
        <f t="shared" si="2"/>
        <v>0</v>
      </c>
      <c r="H44" s="21">
        <f t="shared" si="3"/>
        <v>0</v>
      </c>
    </row>
    <row r="45" spans="1:8" ht="30" x14ac:dyDescent="0.25">
      <c r="A45" s="1">
        <v>35</v>
      </c>
      <c r="B45" s="27" t="s">
        <v>24</v>
      </c>
      <c r="C45" s="36"/>
      <c r="D45" s="2" t="s">
        <v>0</v>
      </c>
      <c r="E45" s="3">
        <v>30</v>
      </c>
      <c r="F45" s="40"/>
      <c r="G45" s="18">
        <f t="shared" si="2"/>
        <v>0</v>
      </c>
      <c r="H45" s="21">
        <f t="shared" si="3"/>
        <v>0</v>
      </c>
    </row>
    <row r="46" spans="1:8" x14ac:dyDescent="0.25">
      <c r="A46" s="1">
        <v>36</v>
      </c>
      <c r="B46" s="28" t="s">
        <v>22</v>
      </c>
      <c r="C46" s="36"/>
      <c r="D46" s="2" t="s">
        <v>0</v>
      </c>
      <c r="E46" s="3">
        <v>5</v>
      </c>
      <c r="F46" s="40"/>
      <c r="G46" s="18">
        <f t="shared" si="2"/>
        <v>0</v>
      </c>
      <c r="H46" s="21">
        <f t="shared" si="3"/>
        <v>0</v>
      </c>
    </row>
    <row r="47" spans="1:8" x14ac:dyDescent="0.25">
      <c r="A47" s="1">
        <v>37</v>
      </c>
      <c r="B47" s="29" t="s">
        <v>20</v>
      </c>
      <c r="C47" s="36"/>
      <c r="D47" s="2" t="s">
        <v>0</v>
      </c>
      <c r="E47" s="3">
        <v>5</v>
      </c>
      <c r="F47" s="40"/>
      <c r="G47" s="18">
        <f t="shared" si="2"/>
        <v>0</v>
      </c>
      <c r="H47" s="21">
        <f t="shared" si="3"/>
        <v>0</v>
      </c>
    </row>
    <row r="48" spans="1:8" x14ac:dyDescent="0.25">
      <c r="A48" s="1">
        <v>38</v>
      </c>
      <c r="B48" s="29" t="s">
        <v>21</v>
      </c>
      <c r="C48" s="36"/>
      <c r="D48" s="2" t="s">
        <v>0</v>
      </c>
      <c r="E48" s="3">
        <v>1</v>
      </c>
      <c r="F48" s="40"/>
      <c r="G48" s="18">
        <f t="shared" si="2"/>
        <v>0</v>
      </c>
      <c r="H48" s="21">
        <f t="shared" si="3"/>
        <v>0</v>
      </c>
    </row>
    <row r="49" spans="1:9" x14ac:dyDescent="0.25">
      <c r="A49" s="1">
        <v>39</v>
      </c>
      <c r="B49" s="27" t="s">
        <v>25</v>
      </c>
      <c r="C49" s="36"/>
      <c r="D49" s="2" t="s">
        <v>0</v>
      </c>
      <c r="E49" s="3">
        <v>10</v>
      </c>
      <c r="F49" s="40"/>
      <c r="G49" s="18">
        <f t="shared" si="2"/>
        <v>0</v>
      </c>
      <c r="H49" s="21">
        <f t="shared" si="3"/>
        <v>0</v>
      </c>
    </row>
    <row r="50" spans="1:9" ht="21" x14ac:dyDescent="0.25">
      <c r="A50" s="49" t="s">
        <v>75</v>
      </c>
      <c r="B50" s="52"/>
      <c r="C50" s="52"/>
      <c r="D50" s="52"/>
      <c r="E50" s="52"/>
      <c r="F50" s="52"/>
      <c r="G50" s="52"/>
      <c r="H50" s="53"/>
    </row>
    <row r="51" spans="1:9" ht="15.75" x14ac:dyDescent="0.25">
      <c r="A51" s="41">
        <v>40</v>
      </c>
      <c r="B51" s="29" t="s">
        <v>2</v>
      </c>
      <c r="C51" s="36"/>
      <c r="D51" s="2" t="s">
        <v>0</v>
      </c>
      <c r="E51" s="3">
        <v>280</v>
      </c>
      <c r="F51" s="40"/>
      <c r="G51" s="18">
        <f t="shared" ref="G51:G57" si="4">F51*E51</f>
        <v>0</v>
      </c>
      <c r="H51" s="21">
        <f t="shared" ref="H51:H57" si="5">G51*1.2</f>
        <v>0</v>
      </c>
    </row>
    <row r="52" spans="1:9" ht="15.75" x14ac:dyDescent="0.25">
      <c r="A52" s="41">
        <v>41</v>
      </c>
      <c r="B52" s="25" t="s">
        <v>123</v>
      </c>
      <c r="C52" s="36"/>
      <c r="D52" s="2" t="s">
        <v>0</v>
      </c>
      <c r="E52" s="3">
        <v>100</v>
      </c>
      <c r="F52" s="40"/>
      <c r="G52" s="18">
        <f t="shared" si="4"/>
        <v>0</v>
      </c>
      <c r="H52" s="21">
        <f t="shared" si="5"/>
        <v>0</v>
      </c>
    </row>
    <row r="53" spans="1:9" ht="30" x14ac:dyDescent="0.25">
      <c r="A53" s="41">
        <v>42</v>
      </c>
      <c r="B53" s="25" t="s">
        <v>73</v>
      </c>
      <c r="C53" s="36"/>
      <c r="D53" s="2" t="s">
        <v>0</v>
      </c>
      <c r="E53" s="3">
        <v>100</v>
      </c>
      <c r="F53" s="40"/>
      <c r="G53" s="18">
        <f t="shared" si="4"/>
        <v>0</v>
      </c>
      <c r="H53" s="21">
        <f t="shared" si="5"/>
        <v>0</v>
      </c>
      <c r="I53" t="s">
        <v>82</v>
      </c>
    </row>
    <row r="54" spans="1:9" ht="30" x14ac:dyDescent="0.25">
      <c r="A54" s="41">
        <v>43</v>
      </c>
      <c r="B54" s="25" t="s">
        <v>74</v>
      </c>
      <c r="C54" s="36"/>
      <c r="D54" s="2" t="s">
        <v>0</v>
      </c>
      <c r="E54" s="3">
        <v>50</v>
      </c>
      <c r="F54" s="40"/>
      <c r="G54" s="18">
        <f t="shared" si="4"/>
        <v>0</v>
      </c>
      <c r="H54" s="21">
        <f t="shared" si="5"/>
        <v>0</v>
      </c>
    </row>
    <row r="55" spans="1:9" ht="15.75" x14ac:dyDescent="0.25">
      <c r="A55" s="41">
        <v>44</v>
      </c>
      <c r="B55" s="25" t="s">
        <v>76</v>
      </c>
      <c r="C55" s="36"/>
      <c r="D55" s="2" t="s">
        <v>0</v>
      </c>
      <c r="E55" s="3">
        <v>100</v>
      </c>
      <c r="F55" s="40"/>
      <c r="G55" s="18">
        <f t="shared" si="4"/>
        <v>0</v>
      </c>
      <c r="H55" s="21">
        <f t="shared" si="5"/>
        <v>0</v>
      </c>
    </row>
    <row r="56" spans="1:9" ht="45" x14ac:dyDescent="0.25">
      <c r="A56" s="41">
        <v>45</v>
      </c>
      <c r="B56" s="25" t="s">
        <v>77</v>
      </c>
      <c r="C56" s="36"/>
      <c r="D56" s="2" t="s">
        <v>0</v>
      </c>
      <c r="E56" s="3">
        <v>20</v>
      </c>
      <c r="F56" s="40"/>
      <c r="G56" s="18">
        <f t="shared" si="4"/>
        <v>0</v>
      </c>
      <c r="H56" s="21">
        <f t="shared" si="5"/>
        <v>0</v>
      </c>
    </row>
    <row r="57" spans="1:9" ht="15.75" x14ac:dyDescent="0.25">
      <c r="A57" s="41">
        <v>46</v>
      </c>
      <c r="B57" s="25" t="s">
        <v>78</v>
      </c>
      <c r="C57" s="36"/>
      <c r="D57" s="2" t="s">
        <v>0</v>
      </c>
      <c r="E57" s="3">
        <v>20</v>
      </c>
      <c r="F57" s="40"/>
      <c r="G57" s="18">
        <f t="shared" si="4"/>
        <v>0</v>
      </c>
      <c r="H57" s="21">
        <f t="shared" si="5"/>
        <v>0</v>
      </c>
    </row>
    <row r="58" spans="1:9" ht="21" x14ac:dyDescent="0.25">
      <c r="A58" s="49" t="s">
        <v>79</v>
      </c>
      <c r="B58" s="52"/>
      <c r="C58" s="52"/>
      <c r="D58" s="52"/>
      <c r="E58" s="52"/>
      <c r="F58" s="52"/>
      <c r="G58" s="52"/>
      <c r="H58" s="53"/>
    </row>
    <row r="59" spans="1:9" ht="45" x14ac:dyDescent="0.25">
      <c r="A59" s="1">
        <v>47</v>
      </c>
      <c r="B59" s="25" t="s">
        <v>80</v>
      </c>
      <c r="C59" s="36"/>
      <c r="D59" s="2" t="s">
        <v>0</v>
      </c>
      <c r="E59" s="3">
        <v>10</v>
      </c>
      <c r="F59" s="40"/>
      <c r="G59" s="18">
        <f t="shared" si="2"/>
        <v>0</v>
      </c>
      <c r="H59" s="21">
        <f t="shared" si="3"/>
        <v>0</v>
      </c>
    </row>
    <row r="60" spans="1:9" x14ac:dyDescent="0.25">
      <c r="A60" s="1">
        <v>48</v>
      </c>
      <c r="B60" s="25" t="s">
        <v>119</v>
      </c>
      <c r="C60" s="36"/>
      <c r="D60" s="2" t="s">
        <v>0</v>
      </c>
      <c r="E60" s="3">
        <v>10</v>
      </c>
      <c r="F60" s="40"/>
      <c r="G60" s="18">
        <f t="shared" si="2"/>
        <v>0</v>
      </c>
      <c r="H60" s="21">
        <f t="shared" si="3"/>
        <v>0</v>
      </c>
    </row>
    <row r="61" spans="1:9" ht="30" x14ac:dyDescent="0.25">
      <c r="A61" s="1">
        <v>49</v>
      </c>
      <c r="B61" s="31" t="s">
        <v>97</v>
      </c>
      <c r="C61" s="36"/>
      <c r="D61" s="2" t="s">
        <v>0</v>
      </c>
      <c r="E61" s="3">
        <v>10</v>
      </c>
      <c r="F61" s="40"/>
      <c r="G61" s="18">
        <f t="shared" si="2"/>
        <v>0</v>
      </c>
      <c r="H61" s="21">
        <f t="shared" si="3"/>
        <v>0</v>
      </c>
    </row>
    <row r="62" spans="1:9" x14ac:dyDescent="0.25">
      <c r="A62" s="1">
        <v>50</v>
      </c>
      <c r="B62" s="25" t="s">
        <v>81</v>
      </c>
      <c r="C62" s="36"/>
      <c r="D62" s="2" t="s">
        <v>0</v>
      </c>
      <c r="E62" s="3">
        <v>20</v>
      </c>
      <c r="F62" s="40"/>
      <c r="G62" s="18">
        <f t="shared" si="2"/>
        <v>0</v>
      </c>
      <c r="H62" s="21">
        <f t="shared" si="3"/>
        <v>0</v>
      </c>
    </row>
    <row r="63" spans="1:9" ht="21" x14ac:dyDescent="0.25">
      <c r="A63" s="49" t="s">
        <v>92</v>
      </c>
      <c r="B63" s="50"/>
      <c r="C63" s="50"/>
      <c r="D63" s="50"/>
      <c r="E63" s="50"/>
      <c r="F63" s="50"/>
      <c r="G63" s="50"/>
      <c r="H63" s="51"/>
    </row>
    <row r="64" spans="1:9" ht="60" x14ac:dyDescent="0.25">
      <c r="A64" s="1">
        <v>51</v>
      </c>
      <c r="B64" s="29" t="s">
        <v>3</v>
      </c>
      <c r="C64" s="36"/>
      <c r="D64" s="2" t="s">
        <v>1</v>
      </c>
      <c r="E64" s="3">
        <v>50</v>
      </c>
      <c r="F64" s="40"/>
      <c r="G64" s="18">
        <f t="shared" si="2"/>
        <v>0</v>
      </c>
      <c r="H64" s="21">
        <f t="shared" si="3"/>
        <v>0</v>
      </c>
    </row>
    <row r="65" spans="1:8" ht="30" x14ac:dyDescent="0.25">
      <c r="A65" s="1">
        <v>52</v>
      </c>
      <c r="B65" s="25" t="s">
        <v>83</v>
      </c>
      <c r="C65" s="37"/>
      <c r="D65" s="2" t="s">
        <v>0</v>
      </c>
      <c r="E65" s="3">
        <v>200</v>
      </c>
      <c r="F65" s="40"/>
      <c r="G65" s="18">
        <f t="shared" si="2"/>
        <v>0</v>
      </c>
      <c r="H65" s="21">
        <f t="shared" si="3"/>
        <v>0</v>
      </c>
    </row>
    <row r="66" spans="1:8" ht="30" x14ac:dyDescent="0.25">
      <c r="A66" s="1">
        <v>53</v>
      </c>
      <c r="B66" s="25" t="s">
        <v>84</v>
      </c>
      <c r="C66" s="36"/>
      <c r="D66" s="2" t="s">
        <v>14</v>
      </c>
      <c r="E66" s="3">
        <v>100</v>
      </c>
      <c r="F66" s="40"/>
      <c r="G66" s="18">
        <f t="shared" si="2"/>
        <v>0</v>
      </c>
      <c r="H66" s="21">
        <f t="shared" si="3"/>
        <v>0</v>
      </c>
    </row>
    <row r="67" spans="1:8" ht="30" x14ac:dyDescent="0.25">
      <c r="A67" s="1">
        <v>54</v>
      </c>
      <c r="B67" s="25" t="s">
        <v>129</v>
      </c>
      <c r="C67" s="36"/>
      <c r="D67" s="2" t="s">
        <v>0</v>
      </c>
      <c r="E67" s="3">
        <v>160</v>
      </c>
      <c r="F67" s="40"/>
      <c r="G67" s="18">
        <f t="shared" si="2"/>
        <v>0</v>
      </c>
      <c r="H67" s="21">
        <f t="shared" si="3"/>
        <v>0</v>
      </c>
    </row>
    <row r="68" spans="1:8" ht="45" x14ac:dyDescent="0.25">
      <c r="A68" s="1">
        <v>55</v>
      </c>
      <c r="B68" s="29" t="s">
        <v>4</v>
      </c>
      <c r="C68" s="36"/>
      <c r="D68" s="2" t="s">
        <v>0</v>
      </c>
      <c r="E68" s="3">
        <v>100</v>
      </c>
      <c r="F68" s="40"/>
      <c r="G68" s="18">
        <f t="shared" si="2"/>
        <v>0</v>
      </c>
      <c r="H68" s="21">
        <f t="shared" si="3"/>
        <v>0</v>
      </c>
    </row>
    <row r="69" spans="1:8" ht="30" x14ac:dyDescent="0.25">
      <c r="A69" s="1">
        <v>56</v>
      </c>
      <c r="B69" s="30" t="s">
        <v>85</v>
      </c>
      <c r="C69" s="36"/>
      <c r="D69" s="2" t="s">
        <v>0</v>
      </c>
      <c r="E69" s="3">
        <v>100</v>
      </c>
      <c r="F69" s="40"/>
      <c r="G69" s="18">
        <f t="shared" si="2"/>
        <v>0</v>
      </c>
      <c r="H69" s="21">
        <f t="shared" si="3"/>
        <v>0</v>
      </c>
    </row>
    <row r="70" spans="1:8" ht="30" x14ac:dyDescent="0.25">
      <c r="A70" s="1">
        <v>57</v>
      </c>
      <c r="B70" s="30" t="s">
        <v>86</v>
      </c>
      <c r="C70" s="36"/>
      <c r="D70" s="2" t="s">
        <v>0</v>
      </c>
      <c r="E70" s="3">
        <v>50</v>
      </c>
      <c r="F70" s="40"/>
      <c r="G70" s="18">
        <f t="shared" si="2"/>
        <v>0</v>
      </c>
      <c r="H70" s="21">
        <f t="shared" si="3"/>
        <v>0</v>
      </c>
    </row>
    <row r="71" spans="1:8" x14ac:dyDescent="0.25">
      <c r="A71" s="1">
        <v>58</v>
      </c>
      <c r="B71" s="31" t="s">
        <v>130</v>
      </c>
      <c r="C71" s="38"/>
      <c r="D71" s="2" t="s">
        <v>0</v>
      </c>
      <c r="E71" s="3">
        <v>50</v>
      </c>
      <c r="F71" s="40"/>
      <c r="G71" s="18">
        <f t="shared" si="2"/>
        <v>0</v>
      </c>
      <c r="H71" s="21">
        <f t="shared" si="3"/>
        <v>0</v>
      </c>
    </row>
    <row r="72" spans="1:8" ht="30" x14ac:dyDescent="0.25">
      <c r="A72" s="1">
        <v>59</v>
      </c>
      <c r="B72" s="27" t="s">
        <v>5</v>
      </c>
      <c r="C72" s="38"/>
      <c r="D72" s="2" t="s">
        <v>0</v>
      </c>
      <c r="E72" s="3">
        <v>50</v>
      </c>
      <c r="F72" s="40"/>
      <c r="G72" s="18">
        <f t="shared" si="2"/>
        <v>0</v>
      </c>
      <c r="H72" s="21">
        <f t="shared" si="3"/>
        <v>0</v>
      </c>
    </row>
    <row r="73" spans="1:8" ht="30" x14ac:dyDescent="0.25">
      <c r="A73" s="1">
        <v>60</v>
      </c>
      <c r="B73" s="32" t="s">
        <v>87</v>
      </c>
      <c r="C73" s="36"/>
      <c r="D73" s="2" t="s">
        <v>0</v>
      </c>
      <c r="E73" s="3">
        <v>100</v>
      </c>
      <c r="F73" s="40"/>
      <c r="G73" s="18">
        <f t="shared" si="2"/>
        <v>0</v>
      </c>
      <c r="H73" s="21">
        <f t="shared" si="3"/>
        <v>0</v>
      </c>
    </row>
    <row r="74" spans="1:8" ht="30" x14ac:dyDescent="0.25">
      <c r="A74" s="1">
        <v>61</v>
      </c>
      <c r="B74" s="32" t="s">
        <v>6</v>
      </c>
      <c r="C74" s="36"/>
      <c r="D74" s="2" t="s">
        <v>1</v>
      </c>
      <c r="E74" s="3">
        <v>120</v>
      </c>
      <c r="F74" s="40"/>
      <c r="G74" s="18">
        <f t="shared" si="2"/>
        <v>0</v>
      </c>
      <c r="H74" s="21">
        <f t="shared" si="3"/>
        <v>0</v>
      </c>
    </row>
    <row r="75" spans="1:8" ht="30" x14ac:dyDescent="0.25">
      <c r="A75" s="1">
        <v>62</v>
      </c>
      <c r="B75" s="32" t="s">
        <v>88</v>
      </c>
      <c r="C75" s="36"/>
      <c r="D75" s="2" t="s">
        <v>7</v>
      </c>
      <c r="E75" s="3">
        <v>20</v>
      </c>
      <c r="F75" s="40"/>
      <c r="G75" s="18">
        <f t="shared" si="2"/>
        <v>0</v>
      </c>
      <c r="H75" s="21">
        <f t="shared" si="3"/>
        <v>0</v>
      </c>
    </row>
    <row r="76" spans="1:8" ht="30" x14ac:dyDescent="0.25">
      <c r="A76" s="1">
        <v>63</v>
      </c>
      <c r="B76" s="31" t="s">
        <v>89</v>
      </c>
      <c r="C76" s="36"/>
      <c r="D76" s="2" t="s">
        <v>8</v>
      </c>
      <c r="E76" s="3">
        <v>50</v>
      </c>
      <c r="F76" s="40"/>
      <c r="G76" s="18">
        <f t="shared" si="2"/>
        <v>0</v>
      </c>
      <c r="H76" s="21">
        <f t="shared" si="3"/>
        <v>0</v>
      </c>
    </row>
    <row r="77" spans="1:8" ht="45" x14ac:dyDescent="0.25">
      <c r="A77" s="1">
        <v>64</v>
      </c>
      <c r="B77" s="32" t="s">
        <v>90</v>
      </c>
      <c r="C77" s="36"/>
      <c r="D77" s="2" t="s">
        <v>0</v>
      </c>
      <c r="E77" s="3">
        <v>5</v>
      </c>
      <c r="F77" s="40"/>
      <c r="G77" s="18">
        <f t="shared" si="2"/>
        <v>0</v>
      </c>
      <c r="H77" s="21">
        <f t="shared" si="3"/>
        <v>0</v>
      </c>
    </row>
    <row r="78" spans="1:8" ht="30" x14ac:dyDescent="0.25">
      <c r="A78" s="1">
        <v>65</v>
      </c>
      <c r="B78" s="31" t="s">
        <v>91</v>
      </c>
      <c r="C78" s="36"/>
      <c r="D78" s="2" t="s">
        <v>0</v>
      </c>
      <c r="E78" s="3">
        <v>5</v>
      </c>
      <c r="F78" s="40"/>
      <c r="G78" s="18">
        <f t="shared" si="2"/>
        <v>0</v>
      </c>
      <c r="H78" s="21">
        <f t="shared" si="3"/>
        <v>0</v>
      </c>
    </row>
    <row r="79" spans="1:8" ht="30" x14ac:dyDescent="0.25">
      <c r="A79" s="1">
        <v>66</v>
      </c>
      <c r="B79" s="32" t="s">
        <v>121</v>
      </c>
      <c r="C79" s="36"/>
      <c r="D79" s="2" t="s">
        <v>0</v>
      </c>
      <c r="E79" s="3">
        <v>5</v>
      </c>
      <c r="F79" s="40"/>
      <c r="G79" s="18">
        <f t="shared" si="2"/>
        <v>0</v>
      </c>
      <c r="H79" s="21">
        <f t="shared" si="3"/>
        <v>0</v>
      </c>
    </row>
    <row r="80" spans="1:8" ht="60" x14ac:dyDescent="0.25">
      <c r="A80" s="1">
        <v>67</v>
      </c>
      <c r="B80" s="32" t="s">
        <v>122</v>
      </c>
      <c r="C80" s="36"/>
      <c r="D80" s="2" t="s">
        <v>0</v>
      </c>
      <c r="E80" s="3">
        <v>5</v>
      </c>
      <c r="F80" s="40"/>
      <c r="G80" s="18">
        <f t="shared" si="2"/>
        <v>0</v>
      </c>
      <c r="H80" s="21">
        <f t="shared" si="3"/>
        <v>0</v>
      </c>
    </row>
    <row r="81" spans="1:8" ht="30" x14ac:dyDescent="0.25">
      <c r="A81" s="1">
        <v>68</v>
      </c>
      <c r="B81" s="31" t="s">
        <v>93</v>
      </c>
      <c r="C81" s="36"/>
      <c r="D81" s="2" t="s">
        <v>8</v>
      </c>
      <c r="E81" s="3">
        <v>20</v>
      </c>
      <c r="F81" s="40"/>
      <c r="G81" s="18">
        <f t="shared" si="2"/>
        <v>0</v>
      </c>
      <c r="H81" s="21">
        <f t="shared" si="3"/>
        <v>0</v>
      </c>
    </row>
    <row r="82" spans="1:8" x14ac:dyDescent="0.25">
      <c r="A82" s="1">
        <v>69</v>
      </c>
      <c r="B82" s="33" t="s">
        <v>95</v>
      </c>
      <c r="C82" s="36"/>
      <c r="D82" s="2" t="s">
        <v>14</v>
      </c>
      <c r="E82" s="3">
        <v>5</v>
      </c>
      <c r="F82" s="40"/>
      <c r="G82" s="18">
        <f t="shared" si="2"/>
        <v>0</v>
      </c>
      <c r="H82" s="21">
        <f t="shared" si="3"/>
        <v>0</v>
      </c>
    </row>
    <row r="83" spans="1:8" x14ac:dyDescent="0.25">
      <c r="A83" s="1">
        <v>70</v>
      </c>
      <c r="B83" s="33" t="s">
        <v>96</v>
      </c>
      <c r="C83" s="36"/>
      <c r="D83" s="2" t="s">
        <v>14</v>
      </c>
      <c r="E83" s="3">
        <v>5</v>
      </c>
      <c r="F83" s="40"/>
      <c r="G83" s="18">
        <f t="shared" si="2"/>
        <v>0</v>
      </c>
      <c r="H83" s="21">
        <f t="shared" si="3"/>
        <v>0</v>
      </c>
    </row>
    <row r="84" spans="1:8" x14ac:dyDescent="0.25">
      <c r="A84" s="1">
        <v>71</v>
      </c>
      <c r="B84" s="32" t="s">
        <v>13</v>
      </c>
      <c r="C84" s="36"/>
      <c r="D84" s="2" t="s">
        <v>14</v>
      </c>
      <c r="E84" s="3">
        <v>20</v>
      </c>
      <c r="F84" s="40"/>
      <c r="G84" s="18">
        <f t="shared" si="2"/>
        <v>0</v>
      </c>
      <c r="H84" s="21">
        <f t="shared" si="3"/>
        <v>0</v>
      </c>
    </row>
    <row r="85" spans="1:8" x14ac:dyDescent="0.25">
      <c r="A85" s="1">
        <v>72</v>
      </c>
      <c r="B85" s="26" t="s">
        <v>28</v>
      </c>
      <c r="C85" s="36"/>
      <c r="D85" s="2" t="s">
        <v>1</v>
      </c>
      <c r="E85" s="3">
        <v>74</v>
      </c>
      <c r="F85" s="40"/>
      <c r="G85" s="18">
        <f t="shared" si="2"/>
        <v>0</v>
      </c>
      <c r="H85" s="21">
        <f t="shared" si="3"/>
        <v>0</v>
      </c>
    </row>
    <row r="86" spans="1:8" x14ac:dyDescent="0.25">
      <c r="A86" s="1">
        <v>73</v>
      </c>
      <c r="B86" s="26" t="s">
        <v>29</v>
      </c>
      <c r="C86" s="36"/>
      <c r="D86" s="2" t="s">
        <v>1</v>
      </c>
      <c r="E86" s="3">
        <v>8</v>
      </c>
      <c r="F86" s="40"/>
      <c r="G86" s="18">
        <f t="shared" si="2"/>
        <v>0</v>
      </c>
      <c r="H86" s="21">
        <f t="shared" si="3"/>
        <v>0</v>
      </c>
    </row>
    <row r="87" spans="1:8" ht="21" x14ac:dyDescent="0.25">
      <c r="A87" s="49" t="s">
        <v>98</v>
      </c>
      <c r="B87" s="52"/>
      <c r="C87" s="52"/>
      <c r="D87" s="52"/>
      <c r="E87" s="52"/>
      <c r="F87" s="52"/>
      <c r="G87" s="52"/>
      <c r="H87" s="53"/>
    </row>
    <row r="88" spans="1:8" ht="30" x14ac:dyDescent="0.25">
      <c r="A88" s="1">
        <v>74</v>
      </c>
      <c r="B88" s="34" t="s">
        <v>99</v>
      </c>
      <c r="C88" s="36"/>
      <c r="D88" s="2" t="s">
        <v>0</v>
      </c>
      <c r="E88" s="3">
        <v>10</v>
      </c>
      <c r="F88" s="40"/>
      <c r="G88" s="18">
        <f>E88*F88</f>
        <v>0</v>
      </c>
      <c r="H88" s="21">
        <f>G88*1.2</f>
        <v>0</v>
      </c>
    </row>
    <row r="89" spans="1:8" x14ac:dyDescent="0.25">
      <c r="A89" s="1">
        <v>75</v>
      </c>
      <c r="B89" s="27" t="s">
        <v>15</v>
      </c>
      <c r="C89" s="36"/>
      <c r="D89" s="2" t="s">
        <v>1</v>
      </c>
      <c r="E89" s="3">
        <v>10</v>
      </c>
      <c r="F89" s="40"/>
      <c r="G89" s="18">
        <f t="shared" ref="G89:G95" si="6">E89*F89</f>
        <v>0</v>
      </c>
      <c r="H89" s="21">
        <f t="shared" ref="H89:H95" si="7">G89*1.2</f>
        <v>0</v>
      </c>
    </row>
    <row r="90" spans="1:8" x14ac:dyDescent="0.25">
      <c r="A90" s="1">
        <v>76</v>
      </c>
      <c r="B90" s="33" t="s">
        <v>135</v>
      </c>
      <c r="C90" s="36"/>
      <c r="D90" s="2" t="s">
        <v>14</v>
      </c>
      <c r="E90" s="3">
        <v>650</v>
      </c>
      <c r="F90" s="40"/>
      <c r="G90" s="18">
        <f t="shared" si="6"/>
        <v>0</v>
      </c>
      <c r="H90" s="21">
        <f t="shared" si="7"/>
        <v>0</v>
      </c>
    </row>
    <row r="91" spans="1:8" x14ac:dyDescent="0.25">
      <c r="A91" s="1">
        <v>77</v>
      </c>
      <c r="B91" s="31" t="s">
        <v>131</v>
      </c>
      <c r="C91" s="36"/>
      <c r="D91" s="2" t="s">
        <v>14</v>
      </c>
      <c r="E91" s="3">
        <v>200</v>
      </c>
      <c r="F91" s="40"/>
      <c r="G91" s="18">
        <f t="shared" si="6"/>
        <v>0</v>
      </c>
      <c r="H91" s="21">
        <f t="shared" si="7"/>
        <v>0</v>
      </c>
    </row>
    <row r="92" spans="1:8" x14ac:dyDescent="0.25">
      <c r="A92" s="1">
        <v>78</v>
      </c>
      <c r="B92" s="31" t="s">
        <v>100</v>
      </c>
      <c r="C92" s="36"/>
      <c r="D92" s="2" t="s">
        <v>7</v>
      </c>
      <c r="E92" s="3">
        <v>20</v>
      </c>
      <c r="F92" s="40"/>
      <c r="G92" s="18">
        <f t="shared" si="6"/>
        <v>0</v>
      </c>
      <c r="H92" s="21">
        <f t="shared" si="7"/>
        <v>0</v>
      </c>
    </row>
    <row r="93" spans="1:8" ht="30" x14ac:dyDescent="0.25">
      <c r="A93" s="1">
        <v>79</v>
      </c>
      <c r="B93" s="31" t="s">
        <v>102</v>
      </c>
      <c r="C93" s="36"/>
      <c r="D93" s="2" t="s">
        <v>0</v>
      </c>
      <c r="E93" s="3">
        <v>2</v>
      </c>
      <c r="F93" s="40"/>
      <c r="G93" s="18">
        <f t="shared" si="6"/>
        <v>0</v>
      </c>
      <c r="H93" s="21">
        <f t="shared" si="7"/>
        <v>0</v>
      </c>
    </row>
    <row r="94" spans="1:8" ht="37.5" customHeight="1" x14ac:dyDescent="0.25">
      <c r="A94" s="1">
        <v>80</v>
      </c>
      <c r="B94" s="31" t="s">
        <v>132</v>
      </c>
      <c r="C94" s="36"/>
      <c r="D94" s="2" t="s">
        <v>14</v>
      </c>
      <c r="E94" s="3">
        <v>100</v>
      </c>
      <c r="F94" s="40"/>
      <c r="G94" s="18">
        <f t="shared" si="6"/>
        <v>0</v>
      </c>
      <c r="H94" s="21">
        <f t="shared" si="7"/>
        <v>0</v>
      </c>
    </row>
    <row r="95" spans="1:8" ht="30" x14ac:dyDescent="0.25">
      <c r="A95" s="1">
        <v>81</v>
      </c>
      <c r="B95" s="31" t="s">
        <v>101</v>
      </c>
      <c r="C95" s="36"/>
      <c r="D95" s="2" t="s">
        <v>1</v>
      </c>
      <c r="E95" s="3">
        <v>2</v>
      </c>
      <c r="F95" s="40"/>
      <c r="G95" s="18">
        <f t="shared" si="6"/>
        <v>0</v>
      </c>
      <c r="H95" s="21">
        <f t="shared" si="7"/>
        <v>0</v>
      </c>
    </row>
    <row r="96" spans="1:8" ht="21" x14ac:dyDescent="0.25">
      <c r="A96" s="49" t="s">
        <v>106</v>
      </c>
      <c r="B96" s="50"/>
      <c r="C96" s="50"/>
      <c r="D96" s="50"/>
      <c r="E96" s="50"/>
      <c r="F96" s="50"/>
      <c r="G96" s="50"/>
      <c r="H96" s="51"/>
    </row>
    <row r="97" spans="1:8" x14ac:dyDescent="0.25">
      <c r="A97" s="1">
        <v>82</v>
      </c>
      <c r="B97" s="31" t="s">
        <v>103</v>
      </c>
      <c r="C97" s="36"/>
      <c r="D97" s="2" t="s">
        <v>0</v>
      </c>
      <c r="E97" s="3">
        <v>5</v>
      </c>
      <c r="F97" s="40"/>
      <c r="G97" s="18">
        <f t="shared" ref="G97:G123" si="8">F97*E97</f>
        <v>0</v>
      </c>
      <c r="H97" s="21">
        <f t="shared" ref="H97:H123" si="9">G97*1.2</f>
        <v>0</v>
      </c>
    </row>
    <row r="98" spans="1:8" x14ac:dyDescent="0.25">
      <c r="A98" s="1">
        <v>83</v>
      </c>
      <c r="B98" s="27" t="s">
        <v>9</v>
      </c>
      <c r="C98" s="36"/>
      <c r="D98" s="2" t="s">
        <v>0</v>
      </c>
      <c r="E98" s="3">
        <v>12</v>
      </c>
      <c r="F98" s="40"/>
      <c r="G98" s="18">
        <f t="shared" si="8"/>
        <v>0</v>
      </c>
      <c r="H98" s="21">
        <f t="shared" si="9"/>
        <v>0</v>
      </c>
    </row>
    <row r="99" spans="1:8" x14ac:dyDescent="0.25">
      <c r="A99" s="1">
        <v>84</v>
      </c>
      <c r="B99" s="27" t="s">
        <v>10</v>
      </c>
      <c r="C99" s="36"/>
      <c r="D99" s="2" t="s">
        <v>0</v>
      </c>
      <c r="E99" s="3">
        <v>10</v>
      </c>
      <c r="F99" s="40"/>
      <c r="G99" s="18">
        <f t="shared" si="8"/>
        <v>0</v>
      </c>
      <c r="H99" s="21">
        <f t="shared" si="9"/>
        <v>0</v>
      </c>
    </row>
    <row r="100" spans="1:8" x14ac:dyDescent="0.25">
      <c r="A100" s="1">
        <v>85</v>
      </c>
      <c r="B100" s="26" t="s">
        <v>27</v>
      </c>
      <c r="C100" s="36"/>
      <c r="D100" s="2" t="s">
        <v>0</v>
      </c>
      <c r="E100" s="3">
        <v>2</v>
      </c>
      <c r="F100" s="40"/>
      <c r="G100" s="18">
        <f t="shared" si="8"/>
        <v>0</v>
      </c>
      <c r="H100" s="21">
        <f t="shared" si="9"/>
        <v>0</v>
      </c>
    </row>
    <row r="101" spans="1:8" ht="30" x14ac:dyDescent="0.25">
      <c r="A101" s="1">
        <v>86</v>
      </c>
      <c r="B101" s="32" t="s">
        <v>104</v>
      </c>
      <c r="C101" s="36"/>
      <c r="D101" s="2" t="s">
        <v>0</v>
      </c>
      <c r="E101" s="3">
        <v>10</v>
      </c>
      <c r="F101" s="40"/>
      <c r="G101" s="18">
        <f t="shared" si="8"/>
        <v>0</v>
      </c>
      <c r="H101" s="21">
        <f t="shared" si="9"/>
        <v>0</v>
      </c>
    </row>
    <row r="102" spans="1:8" x14ac:dyDescent="0.25">
      <c r="A102" s="1">
        <v>87</v>
      </c>
      <c r="B102" s="32" t="s">
        <v>11</v>
      </c>
      <c r="C102" s="36"/>
      <c r="D102" s="2" t="s">
        <v>0</v>
      </c>
      <c r="E102" s="3">
        <v>10</v>
      </c>
      <c r="F102" s="40"/>
      <c r="G102" s="18">
        <f t="shared" si="8"/>
        <v>0</v>
      </c>
      <c r="H102" s="21">
        <f t="shared" si="9"/>
        <v>0</v>
      </c>
    </row>
    <row r="103" spans="1:8" x14ac:dyDescent="0.25">
      <c r="A103" s="1">
        <v>88</v>
      </c>
      <c r="B103" s="32" t="s">
        <v>12</v>
      </c>
      <c r="C103" s="36"/>
      <c r="D103" s="2" t="s">
        <v>0</v>
      </c>
      <c r="E103" s="3">
        <v>10</v>
      </c>
      <c r="F103" s="40"/>
      <c r="G103" s="18">
        <f t="shared" si="8"/>
        <v>0</v>
      </c>
      <c r="H103" s="21">
        <f t="shared" si="9"/>
        <v>0</v>
      </c>
    </row>
    <row r="104" spans="1:8" x14ac:dyDescent="0.25">
      <c r="A104" s="1">
        <v>89</v>
      </c>
      <c r="B104" s="31" t="s">
        <v>105</v>
      </c>
      <c r="C104" s="36"/>
      <c r="D104" s="2" t="s">
        <v>0</v>
      </c>
      <c r="E104" s="3">
        <v>2</v>
      </c>
      <c r="F104" s="40"/>
      <c r="G104" s="18">
        <f t="shared" si="8"/>
        <v>0</v>
      </c>
      <c r="H104" s="21">
        <f t="shared" si="9"/>
        <v>0</v>
      </c>
    </row>
    <row r="105" spans="1:8" x14ac:dyDescent="0.25">
      <c r="A105" s="1">
        <v>90</v>
      </c>
      <c r="B105" s="31" t="s">
        <v>107</v>
      </c>
      <c r="C105" s="36"/>
      <c r="D105" s="2" t="s">
        <v>0</v>
      </c>
      <c r="E105" s="3">
        <v>10</v>
      </c>
      <c r="F105" s="40"/>
      <c r="G105" s="18">
        <f t="shared" si="8"/>
        <v>0</v>
      </c>
      <c r="H105" s="21">
        <f t="shared" si="9"/>
        <v>0</v>
      </c>
    </row>
    <row r="106" spans="1:8" x14ac:dyDescent="0.25">
      <c r="A106" s="1">
        <v>91</v>
      </c>
      <c r="B106" s="31" t="s">
        <v>108</v>
      </c>
      <c r="C106" s="36"/>
      <c r="D106" s="2" t="s">
        <v>0</v>
      </c>
      <c r="E106" s="3">
        <v>10</v>
      </c>
      <c r="F106" s="40"/>
      <c r="G106" s="18">
        <f t="shared" si="8"/>
        <v>0</v>
      </c>
      <c r="H106" s="21">
        <f t="shared" si="9"/>
        <v>0</v>
      </c>
    </row>
    <row r="107" spans="1:8" ht="30" x14ac:dyDescent="0.25">
      <c r="A107" s="1">
        <v>92</v>
      </c>
      <c r="B107" s="31" t="s">
        <v>109</v>
      </c>
      <c r="C107" s="36"/>
      <c r="D107" s="2" t="s">
        <v>0</v>
      </c>
      <c r="E107" s="3">
        <v>10</v>
      </c>
      <c r="F107" s="40"/>
      <c r="G107" s="18">
        <f t="shared" si="8"/>
        <v>0</v>
      </c>
      <c r="H107" s="21">
        <f t="shared" si="9"/>
        <v>0</v>
      </c>
    </row>
    <row r="108" spans="1:8" x14ac:dyDescent="0.25">
      <c r="A108" s="1">
        <v>93</v>
      </c>
      <c r="B108" s="31" t="s">
        <v>110</v>
      </c>
      <c r="C108" s="36"/>
      <c r="D108" s="2" t="s">
        <v>0</v>
      </c>
      <c r="E108" s="3">
        <v>50</v>
      </c>
      <c r="F108" s="40"/>
      <c r="G108" s="18">
        <f t="shared" si="8"/>
        <v>0</v>
      </c>
      <c r="H108" s="21">
        <f t="shared" si="9"/>
        <v>0</v>
      </c>
    </row>
    <row r="109" spans="1:8" x14ac:dyDescent="0.25">
      <c r="A109" s="1">
        <v>94</v>
      </c>
      <c r="B109" s="27" t="s">
        <v>18</v>
      </c>
      <c r="C109" s="36"/>
      <c r="D109" s="2" t="s">
        <v>0</v>
      </c>
      <c r="E109" s="3">
        <v>5</v>
      </c>
      <c r="F109" s="40"/>
      <c r="G109" s="18">
        <f t="shared" si="8"/>
        <v>0</v>
      </c>
      <c r="H109" s="21">
        <f t="shared" si="9"/>
        <v>0</v>
      </c>
    </row>
    <row r="110" spans="1:8" ht="21" x14ac:dyDescent="0.25">
      <c r="A110" s="49" t="s">
        <v>112</v>
      </c>
      <c r="B110" s="50"/>
      <c r="C110" s="50"/>
      <c r="D110" s="50"/>
      <c r="E110" s="50"/>
      <c r="F110" s="50"/>
      <c r="G110" s="50"/>
      <c r="H110" s="51"/>
    </row>
    <row r="111" spans="1:8" x14ac:dyDescent="0.25">
      <c r="A111" s="1">
        <v>95</v>
      </c>
      <c r="B111" s="28" t="s">
        <v>16</v>
      </c>
      <c r="C111" s="36"/>
      <c r="D111" s="2" t="s">
        <v>8</v>
      </c>
      <c r="E111" s="3">
        <v>10</v>
      </c>
      <c r="F111" s="40"/>
      <c r="G111" s="18">
        <f t="shared" si="8"/>
        <v>0</v>
      </c>
      <c r="H111" s="21">
        <f t="shared" si="9"/>
        <v>0</v>
      </c>
    </row>
    <row r="112" spans="1:8" ht="45" x14ac:dyDescent="0.25">
      <c r="A112" s="1">
        <v>96</v>
      </c>
      <c r="B112" s="27" t="s">
        <v>17</v>
      </c>
      <c r="C112" s="36"/>
      <c r="D112" s="2" t="s">
        <v>1</v>
      </c>
      <c r="E112" s="3">
        <v>50</v>
      </c>
      <c r="F112" s="40"/>
      <c r="G112" s="18">
        <f t="shared" si="8"/>
        <v>0</v>
      </c>
      <c r="H112" s="21">
        <f t="shared" si="9"/>
        <v>0</v>
      </c>
    </row>
    <row r="113" spans="1:8" x14ac:dyDescent="0.25">
      <c r="A113" s="1">
        <v>97</v>
      </c>
      <c r="B113" s="33" t="s">
        <v>133</v>
      </c>
      <c r="C113" s="36"/>
      <c r="D113" s="2" t="s">
        <v>0</v>
      </c>
      <c r="E113" s="3">
        <v>80</v>
      </c>
      <c r="F113" s="40"/>
      <c r="G113" s="18">
        <f t="shared" si="8"/>
        <v>0</v>
      </c>
      <c r="H113" s="21">
        <f t="shared" si="9"/>
        <v>0</v>
      </c>
    </row>
    <row r="114" spans="1:8" x14ac:dyDescent="0.25">
      <c r="A114" s="1">
        <v>98</v>
      </c>
      <c r="B114" s="33" t="s">
        <v>134</v>
      </c>
      <c r="C114" s="36"/>
      <c r="D114" s="2" t="s">
        <v>0</v>
      </c>
      <c r="E114" s="3">
        <v>80</v>
      </c>
      <c r="F114" s="40"/>
      <c r="G114" s="18">
        <f t="shared" si="8"/>
        <v>0</v>
      </c>
      <c r="H114" s="21">
        <f t="shared" si="9"/>
        <v>0</v>
      </c>
    </row>
    <row r="115" spans="1:8" x14ac:dyDescent="0.25">
      <c r="A115" s="1">
        <v>99</v>
      </c>
      <c r="B115" s="28" t="s">
        <v>19</v>
      </c>
      <c r="C115" s="36"/>
      <c r="D115" s="2" t="s">
        <v>0</v>
      </c>
      <c r="E115" s="3">
        <v>80</v>
      </c>
      <c r="F115" s="40"/>
      <c r="G115" s="18">
        <f t="shared" si="8"/>
        <v>0</v>
      </c>
      <c r="H115" s="21">
        <f t="shared" si="9"/>
        <v>0</v>
      </c>
    </row>
    <row r="116" spans="1:8" x14ac:dyDescent="0.25">
      <c r="A116" s="1">
        <v>100</v>
      </c>
      <c r="B116" s="31" t="s">
        <v>111</v>
      </c>
      <c r="C116" s="36"/>
      <c r="D116" s="2" t="s">
        <v>1</v>
      </c>
      <c r="E116" s="3">
        <v>500</v>
      </c>
      <c r="F116" s="40"/>
      <c r="G116" s="18">
        <f t="shared" si="8"/>
        <v>0</v>
      </c>
      <c r="H116" s="21">
        <f t="shared" si="9"/>
        <v>0</v>
      </c>
    </row>
    <row r="117" spans="1:8" ht="21" x14ac:dyDescent="0.25">
      <c r="A117" s="49" t="s">
        <v>113</v>
      </c>
      <c r="B117" s="52"/>
      <c r="C117" s="52"/>
      <c r="D117" s="52"/>
      <c r="E117" s="52"/>
      <c r="F117" s="52"/>
      <c r="G117" s="52"/>
      <c r="H117" s="53"/>
    </row>
    <row r="118" spans="1:8" x14ac:dyDescent="0.25">
      <c r="A118" s="1">
        <v>101</v>
      </c>
      <c r="B118" s="31" t="s">
        <v>26</v>
      </c>
      <c r="C118" s="36"/>
      <c r="D118" s="2" t="s">
        <v>0</v>
      </c>
      <c r="E118" s="3">
        <v>50</v>
      </c>
      <c r="F118" s="40"/>
      <c r="G118" s="18">
        <f t="shared" si="8"/>
        <v>0</v>
      </c>
      <c r="H118" s="21">
        <f t="shared" si="9"/>
        <v>0</v>
      </c>
    </row>
    <row r="119" spans="1:8" x14ac:dyDescent="0.25">
      <c r="A119" s="1">
        <v>102</v>
      </c>
      <c r="B119" s="24" t="s">
        <v>114</v>
      </c>
      <c r="C119" s="36"/>
      <c r="D119" s="2" t="s">
        <v>0</v>
      </c>
      <c r="E119" s="3">
        <v>2</v>
      </c>
      <c r="F119" s="40"/>
      <c r="G119" s="18">
        <f t="shared" si="8"/>
        <v>0</v>
      </c>
      <c r="H119" s="21">
        <f t="shared" si="9"/>
        <v>0</v>
      </c>
    </row>
    <row r="120" spans="1:8" x14ac:dyDescent="0.25">
      <c r="A120" s="1">
        <v>103</v>
      </c>
      <c r="B120" s="24" t="s">
        <v>115</v>
      </c>
      <c r="C120" s="36"/>
      <c r="D120" s="2" t="s">
        <v>0</v>
      </c>
      <c r="E120" s="3">
        <v>2</v>
      </c>
      <c r="F120" s="40"/>
      <c r="G120" s="18">
        <f t="shared" si="8"/>
        <v>0</v>
      </c>
      <c r="H120" s="21">
        <f t="shared" si="9"/>
        <v>0</v>
      </c>
    </row>
    <row r="121" spans="1:8" x14ac:dyDescent="0.25">
      <c r="A121" s="1">
        <v>104</v>
      </c>
      <c r="B121" s="24" t="s">
        <v>116</v>
      </c>
      <c r="C121" s="36"/>
      <c r="D121" s="2" t="s">
        <v>0</v>
      </c>
      <c r="E121" s="3">
        <v>2</v>
      </c>
      <c r="F121" s="40"/>
      <c r="G121" s="18">
        <f t="shared" si="8"/>
        <v>0</v>
      </c>
      <c r="H121" s="21">
        <f t="shared" si="9"/>
        <v>0</v>
      </c>
    </row>
    <row r="122" spans="1:8" ht="30" x14ac:dyDescent="0.25">
      <c r="A122" s="1">
        <v>105</v>
      </c>
      <c r="B122" s="25" t="s">
        <v>136</v>
      </c>
      <c r="C122" s="36"/>
      <c r="D122" s="2" t="s">
        <v>0</v>
      </c>
      <c r="E122" s="3">
        <v>2</v>
      </c>
      <c r="F122" s="40"/>
      <c r="G122" s="18">
        <f t="shared" si="8"/>
        <v>0</v>
      </c>
      <c r="H122" s="21">
        <f t="shared" si="9"/>
        <v>0</v>
      </c>
    </row>
    <row r="123" spans="1:8" ht="30" x14ac:dyDescent="0.25">
      <c r="A123" s="1">
        <v>106</v>
      </c>
      <c r="B123" s="25" t="s">
        <v>137</v>
      </c>
      <c r="C123" s="36"/>
      <c r="D123" s="2" t="s">
        <v>0</v>
      </c>
      <c r="E123" s="3">
        <v>2</v>
      </c>
      <c r="F123" s="40"/>
      <c r="G123" s="18">
        <f t="shared" si="8"/>
        <v>0</v>
      </c>
      <c r="H123" s="21">
        <f t="shared" si="9"/>
        <v>0</v>
      </c>
    </row>
    <row r="125" spans="1:8" x14ac:dyDescent="0.25">
      <c r="B125" s="15" t="s">
        <v>38</v>
      </c>
      <c r="C125" s="16">
        <f>SUM(G10:G28,G30:G49,G51:G57,G59:G62,G64:G86,G88:G95,G97:G109,G111:G116,G118:G123)</f>
        <v>0</v>
      </c>
    </row>
    <row r="127" spans="1:8" x14ac:dyDescent="0.25">
      <c r="B127" s="15" t="s">
        <v>39</v>
      </c>
      <c r="C127" s="42">
        <f>C125*1.2</f>
        <v>0</v>
      </c>
    </row>
  </sheetData>
  <mergeCells count="12">
    <mergeCell ref="A110:H110"/>
    <mergeCell ref="A117:H117"/>
    <mergeCell ref="A50:H50"/>
    <mergeCell ref="A58:H58"/>
    <mergeCell ref="A63:H63"/>
    <mergeCell ref="A87:H87"/>
    <mergeCell ref="A96:H96"/>
    <mergeCell ref="A2:D2"/>
    <mergeCell ref="A5:B5"/>
    <mergeCell ref="A7:B7"/>
    <mergeCell ref="A9:H9"/>
    <mergeCell ref="A29:H29"/>
  </mergeCells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zamestnanec</dc:creator>
  <cp:lastModifiedBy>zamestnanec</cp:lastModifiedBy>
  <cp:lastPrinted>2021-07-12T06:01:40Z</cp:lastPrinted>
  <dcterms:created xsi:type="dcterms:W3CDTF">2020-02-17T14:27:40Z</dcterms:created>
  <dcterms:modified xsi:type="dcterms:W3CDTF">2021-08-02T13:46:56Z</dcterms:modified>
</cp:coreProperties>
</file>