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onič Viliam\Desktop\podklady ku odoslaniu prieskumu trhu ultrafast\"/>
    </mc:Choice>
  </mc:AlternateContent>
  <xr:revisionPtr revIDLastSave="0" documentId="13_ncr:1_{34FB2223-3CA1-4E21-8D91-92715E73187F}" xr6:coauthVersionLast="47" xr6:coauthVersionMax="47" xr10:uidLastSave="{00000000-0000-0000-0000-000000000000}"/>
  <bookViews>
    <workbookView xWindow="-98" yWindow="-98" windowWidth="38596" windowHeight="21196" activeTab="1" xr2:uid="{00000000-000D-0000-FFFF-FFFF00000000}"/>
  </bookViews>
  <sheets>
    <sheet name="Príl. č. 1a - opis" sheetId="1" r:id="rId1"/>
    <sheet name="Príl. č. 1b - nacenenie" sheetId="2" r:id="rId2"/>
  </sheets>
  <definedNames>
    <definedName name="_xlnm.Print_Titles" localSheetId="0">'Príl. č. 1a - opis'!$6:$6</definedName>
    <definedName name="_xlnm.Print_Titles" localSheetId="1">'Príl. č. 1b - nacenenie'!$6:$6</definedName>
    <definedName name="_xlnm.Print_Area" localSheetId="1">'Príl. č. 1b - nacenenie'!$A$1:$M$15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L11" i="2" s="1"/>
  <c r="M11" i="2" s="1"/>
  <c r="I8" i="2"/>
  <c r="J8" i="2" s="1"/>
  <c r="I9" i="2"/>
  <c r="J9" i="2" s="1"/>
  <c r="I10" i="2"/>
  <c r="J10" i="2" s="1"/>
  <c r="I11" i="2"/>
  <c r="J11" i="2" s="1"/>
  <c r="L8" i="2" l="1"/>
  <c r="M8" i="2" s="1"/>
  <c r="L10" i="2"/>
  <c r="M10" i="2" s="1"/>
  <c r="L9" i="2"/>
  <c r="M9" i="2" s="1"/>
  <c r="K7" i="2" l="1"/>
  <c r="K12" i="2" s="1"/>
  <c r="I7" i="2"/>
  <c r="J7" i="2" s="1"/>
  <c r="L7" i="2" l="1"/>
  <c r="M7" i="2" s="1"/>
  <c r="M12" i="2" s="1"/>
</calcChain>
</file>

<file path=xl/sharedStrings.xml><?xml version="1.0" encoding="utf-8"?>
<sst xmlns="http://schemas.openxmlformats.org/spreadsheetml/2006/main" count="67" uniqueCount="47">
  <si>
    <t>č.r.p</t>
  </si>
  <si>
    <t>technická špecifikácia položky</t>
  </si>
  <si>
    <t>technická špecifikácia servisu</t>
  </si>
  <si>
    <t>zdôvodnenie výhradnosti alebo kompatibility</t>
  </si>
  <si>
    <t>p.č.</t>
  </si>
  <si>
    <t>1.</t>
  </si>
  <si>
    <t>0H1P36</t>
  </si>
  <si>
    <t>Prístroje pre PCR</t>
  </si>
  <si>
    <t>iba originálny spotreb. Materiál kompatibilný s ultra fast PCR</t>
  </si>
  <si>
    <t>CENA za MJ</t>
  </si>
  <si>
    <t>bez DPH (EUR)</t>
  </si>
  <si>
    <t>Sadzba DPH (%)</t>
  </si>
  <si>
    <t>DPH (EUR)</t>
  </si>
  <si>
    <t>s DPH (EUR)</t>
  </si>
  <si>
    <t>Cena za predpokladané množstvo MJ</t>
  </si>
  <si>
    <t xml:space="preserve">Merná 
jednotka (MJ) </t>
  </si>
  <si>
    <t xml:space="preserve">Predpokladané množstvo MJ </t>
  </si>
  <si>
    <t>Univerzita Pavla Jozefa Šafárika v Košiciach</t>
  </si>
  <si>
    <t xml:space="preserve">Predmet zákazky: </t>
  </si>
  <si>
    <t>Verejný obstarávateľ:</t>
  </si>
  <si>
    <t>Uchádzač:</t>
  </si>
  <si>
    <t>rozpočtoová položka</t>
  </si>
  <si>
    <t>položka predmetu zákazky</t>
  </si>
  <si>
    <t>Špecifikácia predmetu zákazky</t>
  </si>
  <si>
    <t>Cenová ponuka na stanovenie PHZ na  predmet zákazky</t>
  </si>
  <si>
    <t>doplnenie technickej špecifikácie</t>
  </si>
  <si>
    <t>merná jednotka</t>
  </si>
  <si>
    <t>množstvo</t>
  </si>
  <si>
    <t>Spotrebný materiál pre vysokorýchlostnú  PCR</t>
  </si>
  <si>
    <t>Prístroje pre vysoko rýchlostnú PCR</t>
  </si>
  <si>
    <t>Pevný rám 96x20 otvorová platňa, s čiarovým kódom vhodný pre rozsah vzostupu teploty ohrevu nad 20 ° C ,    Pevný rám 384x5 otvorová platňa s čiarovým kódom vhodný pre rozsah vzostupu teploty ohrevu nad 20 ° C , Priehľadné teplom uzatvárané tesnenie pre vysokorýchlostné PCR platňe,    detekčné súpravy Covid-19, primery, sondy, enzýmy pre ultrarýchlu PCR,  amies transportná tekutina pre vysoko rýchlostnú PCR bez izolácie  RNA, odberové tyčinky kompatibilné s transpúortným médiom.</t>
  </si>
  <si>
    <t>iba originálne prístroje určené a zladené s metódou vysoko rýchlostnej PCR (utra fast PCR)</t>
  </si>
  <si>
    <t>Ultrafast PCR Thermocycler, rozsah rýchlosti vzostupu teploty  20°C/sec, kapacita 24-384 otvorov, objem 3-50 mikrolitrov 2 ks, Poloautomatický tepelný uzatvárač testovacích platní  s pomalým zásuvom 1 ks,  Ohrievač blokov na inaktiváciu virusu 1kus, Fluorescenčný skener malý 1kus, fluorescenčný skener  veľký s podávačom platni, vrátane skórovacieho softvéru pre fluorescenciu v pevných vzorkových platniach 1kus,  uzatvárací protikus pre 96x20 1kus ako aj pre 384x5 otvorovú pevnú platňu 1 ks,  pipeta s 8 kanálovým opakovačom p20 1 kus, inštalácia a školenie.</t>
  </si>
  <si>
    <t>súbor</t>
  </si>
  <si>
    <t>detekčné súpravy Covid-19 -  s primery, sondy, enzymami pre ultra rýchlu PCR - 1 sada na 100 analýz</t>
  </si>
  <si>
    <t>sada</t>
  </si>
  <si>
    <t xml:space="preserve">Pevný rám 384x5 otvorová platňa s čiarovým kódom vhodný 500 ks v púzdre  (balenie ) vhodný pre rozsah vzostupu teploty ohrevu nad 20 ° C </t>
  </si>
  <si>
    <t xml:space="preserve">Pevný rám 96x20 otvorová platňa, s čiarovým kódom 500 ks v púzdre (balenie)  vhodný pre rozsah vzostupu teploty ohrevu nad 20 ° C </t>
  </si>
  <si>
    <r>
      <rPr>
        <b/>
        <sz val="10"/>
        <color theme="1"/>
        <rFont val="Calibri"/>
        <family val="2"/>
        <charset val="238"/>
        <scheme val="minor"/>
      </rPr>
      <t>Záručný servis 36 mesiacov:</t>
    </r>
    <r>
      <rPr>
        <sz val="10"/>
        <color theme="1"/>
        <rFont val="Calibri"/>
        <family val="2"/>
        <charset val="238"/>
        <scheme val="minor"/>
      </rPr>
      <t xml:space="preserve"> záručný servis na základe nariadenia výrobcu zariadenia podľa návodu na používanie, na konci záručnej doby , výstupná kotrola zariadenia pred koncom uplynutia záručnej doby  ( nie skôr ako 20 pracovných dní pred uplynutím záručnej doby) podľa návodu na používanie.</t>
    </r>
    <r>
      <rPr>
        <b/>
        <sz val="10"/>
        <color theme="1"/>
        <rFont val="Calibri"/>
        <family val="2"/>
        <charset val="238"/>
        <scheme val="minor"/>
      </rPr>
      <t/>
    </r>
  </si>
  <si>
    <t>balenie</t>
  </si>
  <si>
    <t>Priehľadné teplom uzatvárané tesnenie pre vysokorýchlostné PCR platňe , balenie 250 ks</t>
  </si>
  <si>
    <t>Súbor prístrojov pre vysokorýchlostnú  PCR a k nemu prináležiaci spotrebný materiál pre projekt IPMVDCov</t>
  </si>
  <si>
    <t>--</t>
  </si>
  <si>
    <t>Spotrebný materiál pre vysoko rýchlostnú PCR pre uskutočnenie analýz u 35 tisíc vzoriek postupný odber na základe rámcovej zmluvy</t>
  </si>
  <si>
    <t>spolu:</t>
  </si>
  <si>
    <t>Predpokladaná najkratšia možná lehota dodania predmetu zákazky;
 prípadné iné poznámky dodávateľa</t>
  </si>
  <si>
    <t>záujemca (meno/názov, adresa, IČO):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</si>
</sst>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4" fontId="3" fillId="0" borderId="0" xfId="0" applyNumberFormat="1" applyFont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 wrapText="1"/>
    </xf>
    <xf numFmtId="4" fontId="14" fillId="3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zoomScale="70" zoomScaleNormal="70" zoomScaleSheetLayoutView="55" workbookViewId="0">
      <pane ySplit="6" topLeftCell="A7" activePane="bottomLeft" state="frozen"/>
      <selection activeCell="I1" sqref="I1"/>
      <selection pane="bottomLeft" activeCell="I11" sqref="I11"/>
    </sheetView>
  </sheetViews>
  <sheetFormatPr defaultColWidth="8.3984375" defaultRowHeight="15.75" x14ac:dyDescent="0.45"/>
  <cols>
    <col min="1" max="1" width="8.3984375" style="7"/>
    <col min="2" max="2" width="8.3984375" style="13"/>
    <col min="3" max="3" width="21.265625" style="13" customWidth="1"/>
    <col min="4" max="4" width="32.73046875" style="14" customWidth="1"/>
    <col min="5" max="5" width="60.1328125" style="2" customWidth="1"/>
    <col min="6" max="6" width="26" style="1" customWidth="1"/>
    <col min="7" max="7" width="40.1328125" style="1" customWidth="1"/>
    <col min="8" max="9" width="26" style="1" customWidth="1"/>
    <col min="10" max="10" width="58.265625" style="1" customWidth="1"/>
    <col min="11" max="16384" width="8.3984375" style="1"/>
  </cols>
  <sheetData>
    <row r="1" spans="1:10" s="7" customFormat="1" ht="18" x14ac:dyDescent="0.45">
      <c r="A1" s="23" t="s">
        <v>19</v>
      </c>
      <c r="B1" s="24"/>
      <c r="C1" s="25"/>
      <c r="D1" s="23" t="s">
        <v>17</v>
      </c>
      <c r="E1" s="5"/>
      <c r="F1" s="5"/>
      <c r="G1" s="5"/>
      <c r="H1" s="5"/>
      <c r="I1" s="5"/>
      <c r="J1" s="5"/>
    </row>
    <row r="2" spans="1:10" s="7" customFormat="1" ht="18" x14ac:dyDescent="0.45">
      <c r="A2" s="26" t="s">
        <v>18</v>
      </c>
      <c r="B2" s="26"/>
      <c r="C2" s="26"/>
      <c r="D2" s="23" t="s">
        <v>41</v>
      </c>
      <c r="E2" s="8"/>
      <c r="F2" s="15"/>
      <c r="G2" s="15"/>
      <c r="H2" s="15"/>
      <c r="I2" s="15"/>
      <c r="J2" s="8"/>
    </row>
    <row r="3" spans="1:10" s="7" customFormat="1" x14ac:dyDescent="0.45">
      <c r="A3" s="8"/>
      <c r="B3" s="8"/>
      <c r="C3" s="8"/>
      <c r="D3" s="8"/>
      <c r="E3" s="8"/>
      <c r="F3" s="15"/>
      <c r="G3" s="15"/>
      <c r="H3" s="15"/>
      <c r="I3" s="15"/>
      <c r="J3" s="8"/>
    </row>
    <row r="5" spans="1:10" ht="45" customHeight="1" x14ac:dyDescent="0.45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35" customFormat="1" ht="31.5" x14ac:dyDescent="0.45">
      <c r="A6" s="42" t="s">
        <v>4</v>
      </c>
      <c r="B6" s="33" t="s">
        <v>0</v>
      </c>
      <c r="C6" s="42" t="s">
        <v>21</v>
      </c>
      <c r="D6" s="42" t="s">
        <v>22</v>
      </c>
      <c r="E6" s="43" t="s">
        <v>1</v>
      </c>
      <c r="F6" s="42" t="s">
        <v>3</v>
      </c>
      <c r="G6" s="42" t="s">
        <v>25</v>
      </c>
      <c r="H6" s="42" t="s">
        <v>26</v>
      </c>
      <c r="I6" s="42" t="s">
        <v>27</v>
      </c>
      <c r="J6" s="42" t="s">
        <v>2</v>
      </c>
    </row>
    <row r="7" spans="1:10" ht="184.5" customHeight="1" x14ac:dyDescent="0.45">
      <c r="A7" s="51" t="s">
        <v>5</v>
      </c>
      <c r="B7" s="52"/>
      <c r="C7" s="52" t="s">
        <v>7</v>
      </c>
      <c r="D7" s="32" t="s">
        <v>7</v>
      </c>
      <c r="E7" s="31" t="s">
        <v>32</v>
      </c>
      <c r="F7" s="31" t="s">
        <v>31</v>
      </c>
      <c r="G7" s="38" t="s">
        <v>32</v>
      </c>
      <c r="H7" s="39" t="s">
        <v>33</v>
      </c>
      <c r="I7" s="39">
        <v>1</v>
      </c>
      <c r="J7" s="40" t="s">
        <v>38</v>
      </c>
    </row>
    <row r="8" spans="1:10" ht="102" customHeight="1" x14ac:dyDescent="0.45">
      <c r="A8" s="51"/>
      <c r="B8" s="52"/>
      <c r="C8" s="52"/>
      <c r="D8" s="55" t="s">
        <v>28</v>
      </c>
      <c r="E8" s="56" t="s">
        <v>30</v>
      </c>
      <c r="F8" s="56" t="s">
        <v>8</v>
      </c>
      <c r="G8" s="40" t="s">
        <v>37</v>
      </c>
      <c r="H8" s="39" t="s">
        <v>39</v>
      </c>
      <c r="I8" s="41">
        <v>35</v>
      </c>
      <c r="J8" s="57" t="s">
        <v>42</v>
      </c>
    </row>
    <row r="9" spans="1:10" ht="102" customHeight="1" x14ac:dyDescent="0.45">
      <c r="A9" s="51"/>
      <c r="B9" s="52"/>
      <c r="C9" s="52"/>
      <c r="D9" s="55"/>
      <c r="E9" s="56"/>
      <c r="F9" s="56"/>
      <c r="G9" s="40" t="s">
        <v>36</v>
      </c>
      <c r="H9" s="39" t="s">
        <v>39</v>
      </c>
      <c r="I9" s="39">
        <v>10</v>
      </c>
      <c r="J9" s="58"/>
    </row>
    <row r="10" spans="1:10" ht="35.25" customHeight="1" x14ac:dyDescent="0.45">
      <c r="A10" s="51"/>
      <c r="B10" s="52"/>
      <c r="C10" s="52"/>
      <c r="D10" s="55"/>
      <c r="E10" s="56"/>
      <c r="F10" s="56"/>
      <c r="G10" s="40" t="s">
        <v>40</v>
      </c>
      <c r="H10" s="39" t="s">
        <v>39</v>
      </c>
      <c r="I10" s="39">
        <v>90</v>
      </c>
      <c r="J10" s="58"/>
    </row>
    <row r="11" spans="1:10" ht="40.5" customHeight="1" x14ac:dyDescent="0.45">
      <c r="A11" s="51"/>
      <c r="B11" s="52"/>
      <c r="C11" s="52"/>
      <c r="D11" s="55"/>
      <c r="E11" s="56"/>
      <c r="F11" s="56"/>
      <c r="G11" s="40" t="s">
        <v>34</v>
      </c>
      <c r="H11" s="39" t="s">
        <v>35</v>
      </c>
      <c r="I11" s="39">
        <v>350</v>
      </c>
      <c r="J11" s="58"/>
    </row>
  </sheetData>
  <mergeCells count="8">
    <mergeCell ref="A7:A11"/>
    <mergeCell ref="B7:B11"/>
    <mergeCell ref="C7:C11"/>
    <mergeCell ref="A5:J5"/>
    <mergeCell ref="D8:D11"/>
    <mergeCell ref="E8:E11"/>
    <mergeCell ref="F8:F11"/>
    <mergeCell ref="J8:J11"/>
  </mergeCells>
  <pageMargins left="0.15748031496062992" right="0.15748031496062992" top="0.47244094488188981" bottom="0.47244094488188981" header="0.31496062992125984" footer="0.31496062992125984"/>
  <pageSetup paperSize="9" scale="43" orientation="landscape" r:id="rId1"/>
  <headerFooter>
    <oddHeader>&amp;R&amp;"-,Tučné"&amp;14&amp;A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"/>
  <sheetViews>
    <sheetView tabSelected="1" topLeftCell="C1" zoomScale="70" zoomScaleNormal="70" zoomScaleSheetLayoutView="85" workbookViewId="0">
      <pane ySplit="6" topLeftCell="A7" activePane="bottomLeft" state="frozen"/>
      <selection activeCell="I1" sqref="I1"/>
      <selection pane="bottomLeft" activeCell="F11" sqref="F11"/>
    </sheetView>
  </sheetViews>
  <sheetFormatPr defaultColWidth="8.3984375" defaultRowHeight="15.75" x14ac:dyDescent="0.45"/>
  <cols>
    <col min="1" max="1" width="24.265625" style="13" customWidth="1"/>
    <col min="2" max="2" width="21.265625" style="13" customWidth="1"/>
    <col min="3" max="3" width="49" style="14" customWidth="1"/>
    <col min="4" max="4" width="38.1328125" style="1" customWidth="1"/>
    <col min="5" max="5" width="14.73046875" style="19" customWidth="1"/>
    <col min="6" max="6" width="16.3984375" style="19" customWidth="1"/>
    <col min="7" max="8" width="14.73046875" style="19" customWidth="1"/>
    <col min="9" max="10" width="14.73046875" style="6" customWidth="1"/>
    <col min="11" max="13" width="19.3984375" style="6" customWidth="1"/>
    <col min="14" max="16384" width="8.3984375" style="1"/>
  </cols>
  <sheetData>
    <row r="1" spans="1:13" s="7" customFormat="1" x14ac:dyDescent="0.45">
      <c r="A1" s="3" t="s">
        <v>19</v>
      </c>
      <c r="B1" s="4"/>
      <c r="C1" s="3" t="s">
        <v>17</v>
      </c>
      <c r="D1" s="5"/>
      <c r="E1" s="17"/>
      <c r="F1" s="18"/>
      <c r="G1" s="20"/>
      <c r="H1" s="20"/>
      <c r="I1" s="6"/>
      <c r="J1" s="6"/>
      <c r="K1" s="6"/>
      <c r="L1" s="6"/>
      <c r="M1" s="6"/>
    </row>
    <row r="2" spans="1:13" s="7" customFormat="1" x14ac:dyDescent="0.45">
      <c r="A2" s="8" t="s">
        <v>18</v>
      </c>
      <c r="B2" s="8"/>
      <c r="C2" s="3" t="s">
        <v>41</v>
      </c>
      <c r="D2" s="8"/>
      <c r="E2" s="9"/>
      <c r="F2" s="9"/>
      <c r="G2" s="8"/>
      <c r="H2" s="20"/>
      <c r="I2" s="6"/>
      <c r="J2" s="6"/>
      <c r="K2" s="6"/>
      <c r="L2" s="6"/>
      <c r="M2" s="6"/>
    </row>
    <row r="3" spans="1:13" s="12" customFormat="1" ht="45" customHeight="1" x14ac:dyDescent="0.45">
      <c r="A3" s="9" t="s">
        <v>20</v>
      </c>
      <c r="B3" s="10"/>
      <c r="C3" s="59" t="s">
        <v>46</v>
      </c>
      <c r="D3" s="59"/>
      <c r="E3" s="59"/>
      <c r="F3" s="59"/>
      <c r="G3" s="59"/>
      <c r="H3" s="59"/>
      <c r="I3" s="11"/>
      <c r="J3" s="11"/>
      <c r="K3" s="11"/>
      <c r="L3" s="11"/>
      <c r="M3" s="11"/>
    </row>
    <row r="4" spans="1:13" x14ac:dyDescent="0.45">
      <c r="E4" s="9"/>
      <c r="F4" s="9"/>
    </row>
    <row r="5" spans="1:13" ht="47.25" x14ac:dyDescent="0.45">
      <c r="A5" s="36" t="s">
        <v>24</v>
      </c>
      <c r="B5" s="28"/>
      <c r="C5" s="28"/>
      <c r="D5" s="28"/>
      <c r="E5" s="28"/>
      <c r="F5" s="29"/>
      <c r="G5" s="62" t="s">
        <v>9</v>
      </c>
      <c r="H5" s="62"/>
      <c r="I5" s="62"/>
      <c r="J5" s="62"/>
      <c r="K5" s="62" t="s">
        <v>14</v>
      </c>
      <c r="L5" s="62"/>
      <c r="M5" s="62"/>
    </row>
    <row r="6" spans="1:13" s="16" customFormat="1" ht="59.25" customHeight="1" x14ac:dyDescent="0.45">
      <c r="A6" s="22" t="s">
        <v>0</v>
      </c>
      <c r="B6" s="22" t="s">
        <v>21</v>
      </c>
      <c r="C6" s="42" t="s">
        <v>22</v>
      </c>
      <c r="D6" s="44" t="s">
        <v>45</v>
      </c>
      <c r="E6" s="42" t="s">
        <v>15</v>
      </c>
      <c r="F6" s="42" t="s">
        <v>16</v>
      </c>
      <c r="G6" s="44" t="s">
        <v>10</v>
      </c>
      <c r="H6" s="44" t="s">
        <v>11</v>
      </c>
      <c r="I6" s="42" t="s">
        <v>12</v>
      </c>
      <c r="J6" s="42" t="s">
        <v>13</v>
      </c>
      <c r="K6" s="42" t="s">
        <v>10</v>
      </c>
      <c r="L6" s="42" t="s">
        <v>12</v>
      </c>
      <c r="M6" s="42" t="s">
        <v>13</v>
      </c>
    </row>
    <row r="7" spans="1:13" ht="33.75" customHeight="1" x14ac:dyDescent="0.45">
      <c r="A7" s="60" t="s">
        <v>6</v>
      </c>
      <c r="B7" s="60" t="s">
        <v>7</v>
      </c>
      <c r="C7" s="30" t="s">
        <v>29</v>
      </c>
      <c r="D7" s="27"/>
      <c r="E7" s="34" t="s">
        <v>33</v>
      </c>
      <c r="F7" s="34">
        <v>1</v>
      </c>
      <c r="G7" s="21"/>
      <c r="H7" s="21"/>
      <c r="I7" s="37">
        <f t="shared" ref="I7:I11" si="0">G7/100*H7</f>
        <v>0</v>
      </c>
      <c r="J7" s="37">
        <f t="shared" ref="J7:J11" si="1">G7+I7</f>
        <v>0</v>
      </c>
      <c r="K7" s="37">
        <f t="shared" ref="K7:K11" si="2">G7*F7</f>
        <v>0</v>
      </c>
      <c r="L7" s="37">
        <f t="shared" ref="L7:L11" si="3">K7/100*H7</f>
        <v>0</v>
      </c>
      <c r="M7" s="37">
        <f t="shared" ref="M7:M11" si="4">K7+L7</f>
        <v>0</v>
      </c>
    </row>
    <row r="8" spans="1:13" ht="51" customHeight="1" x14ac:dyDescent="0.45">
      <c r="A8" s="61"/>
      <c r="B8" s="61"/>
      <c r="C8" s="63" t="s">
        <v>43</v>
      </c>
      <c r="D8" s="27"/>
      <c r="E8" s="34" t="s">
        <v>39</v>
      </c>
      <c r="F8" s="34">
        <v>35</v>
      </c>
      <c r="G8" s="21"/>
      <c r="H8" s="21"/>
      <c r="I8" s="37">
        <f t="shared" si="0"/>
        <v>0</v>
      </c>
      <c r="J8" s="37">
        <f t="shared" si="1"/>
        <v>0</v>
      </c>
      <c r="K8" s="37">
        <f t="shared" si="2"/>
        <v>0</v>
      </c>
      <c r="L8" s="37">
        <f t="shared" si="3"/>
        <v>0</v>
      </c>
      <c r="M8" s="37">
        <f t="shared" si="4"/>
        <v>0</v>
      </c>
    </row>
    <row r="9" spans="1:13" ht="57.75" customHeight="1" x14ac:dyDescent="0.45">
      <c r="A9" s="61"/>
      <c r="B9" s="61"/>
      <c r="C9" s="64"/>
      <c r="D9" s="27"/>
      <c r="E9" s="34" t="s">
        <v>39</v>
      </c>
      <c r="F9" s="34">
        <v>10</v>
      </c>
      <c r="G9" s="21"/>
      <c r="H9" s="21"/>
      <c r="I9" s="37">
        <f t="shared" si="0"/>
        <v>0</v>
      </c>
      <c r="J9" s="37">
        <f t="shared" si="1"/>
        <v>0</v>
      </c>
      <c r="K9" s="37">
        <f t="shared" si="2"/>
        <v>0</v>
      </c>
      <c r="L9" s="37">
        <f t="shared" si="3"/>
        <v>0</v>
      </c>
      <c r="M9" s="37">
        <f t="shared" si="4"/>
        <v>0</v>
      </c>
    </row>
    <row r="10" spans="1:13" ht="37.5" customHeight="1" x14ac:dyDescent="0.45">
      <c r="A10" s="61"/>
      <c r="B10" s="61"/>
      <c r="C10" s="64"/>
      <c r="D10" s="27"/>
      <c r="E10" s="34" t="s">
        <v>39</v>
      </c>
      <c r="F10" s="34">
        <v>90</v>
      </c>
      <c r="G10" s="21"/>
      <c r="H10" s="21"/>
      <c r="I10" s="37">
        <f t="shared" si="0"/>
        <v>0</v>
      </c>
      <c r="J10" s="37">
        <f t="shared" si="1"/>
        <v>0</v>
      </c>
      <c r="K10" s="37">
        <f t="shared" si="2"/>
        <v>0</v>
      </c>
      <c r="L10" s="37">
        <f t="shared" si="3"/>
        <v>0</v>
      </c>
      <c r="M10" s="37">
        <f t="shared" si="4"/>
        <v>0</v>
      </c>
    </row>
    <row r="11" spans="1:13" ht="41.25" customHeight="1" x14ac:dyDescent="0.45">
      <c r="A11" s="61"/>
      <c r="B11" s="61"/>
      <c r="C11" s="64"/>
      <c r="D11" s="27"/>
      <c r="E11" s="34" t="s">
        <v>35</v>
      </c>
      <c r="F11" s="34">
        <v>350</v>
      </c>
      <c r="G11" s="21"/>
      <c r="H11" s="21"/>
      <c r="I11" s="37">
        <f t="shared" si="0"/>
        <v>0</v>
      </c>
      <c r="J11" s="37">
        <f t="shared" si="1"/>
        <v>0</v>
      </c>
      <c r="K11" s="37">
        <f t="shared" si="2"/>
        <v>0</v>
      </c>
      <c r="L11" s="37">
        <f t="shared" si="3"/>
        <v>0</v>
      </c>
      <c r="M11" s="37">
        <f t="shared" si="4"/>
        <v>0</v>
      </c>
    </row>
    <row r="12" spans="1:13" s="50" customFormat="1" ht="36" customHeight="1" x14ac:dyDescent="0.45">
      <c r="A12" s="45"/>
      <c r="B12" s="45"/>
      <c r="C12" s="46" t="s">
        <v>44</v>
      </c>
      <c r="D12" s="47"/>
      <c r="E12" s="46"/>
      <c r="F12" s="46"/>
      <c r="G12" s="46"/>
      <c r="H12" s="46"/>
      <c r="I12" s="48"/>
      <c r="J12" s="48"/>
      <c r="K12" s="49">
        <f>SUM(K7:K11)</f>
        <v>0</v>
      </c>
      <c r="L12" s="48"/>
      <c r="M12" s="49">
        <f>SUM(M7:M11)</f>
        <v>0</v>
      </c>
    </row>
    <row r="13" spans="1:13" x14ac:dyDescent="0.45">
      <c r="D13" s="2"/>
    </row>
  </sheetData>
  <mergeCells count="6">
    <mergeCell ref="C3:H3"/>
    <mergeCell ref="A7:A11"/>
    <mergeCell ref="B7:B11"/>
    <mergeCell ref="G5:J5"/>
    <mergeCell ref="K5:M5"/>
    <mergeCell ref="C8:C11"/>
  </mergeCells>
  <pageMargins left="0.15748031496062992" right="0.15748031496062992" top="0.74803149606299213" bottom="0.74803149606299213" header="0.31496062992125984" footer="0.31496062992125984"/>
  <pageSetup paperSize="9" scale="51" orientation="landscape" r:id="rId1"/>
  <headerFooter>
    <oddHeader>&amp;R&amp;"-,Tučné"&amp;14&amp;A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Príl. č. 1a - opis</vt:lpstr>
      <vt:lpstr>Príl. č. 1b - nacenenie</vt:lpstr>
      <vt:lpstr>'Príl. č. 1a - opis'!Názvy_tlače</vt:lpstr>
      <vt:lpstr>'Príl. č. 1b - nacenenie'!Názvy_tlače</vt:lpstr>
      <vt:lpstr>'Príl. č. 1b - nacenenie'!Oblasť_tlače</vt:lpstr>
    </vt:vector>
  </TitlesOfParts>
  <Company>upjs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medova</dc:creator>
  <cp:lastModifiedBy>Donic</cp:lastModifiedBy>
  <cp:lastPrinted>2021-07-11T19:21:03Z</cp:lastPrinted>
  <dcterms:created xsi:type="dcterms:W3CDTF">2021-02-23T09:56:57Z</dcterms:created>
  <dcterms:modified xsi:type="dcterms:W3CDTF">2021-07-15T10:26:27Z</dcterms:modified>
</cp:coreProperties>
</file>