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data.science.upjs.sk\prevadzka\VO\NANOVIR_2021\Spotrebný tovar\Plasty pre biologické testovanie\"/>
    </mc:Choice>
  </mc:AlternateContent>
  <bookViews>
    <workbookView xWindow="0" yWindow="0" windowWidth="12780" windowHeight="7725"/>
  </bookViews>
  <sheets>
    <sheet name="0H1P18" sheetId="17" r:id="rId1"/>
  </sheet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7" l="1"/>
  <c r="H20" i="17"/>
  <c r="I20" i="17" s="1"/>
  <c r="J19" i="17"/>
  <c r="K19" i="17" s="1"/>
  <c r="L19" i="17" s="1"/>
  <c r="H19" i="17"/>
  <c r="I19" i="17" s="1"/>
  <c r="J18" i="17"/>
  <c r="H18" i="17"/>
  <c r="I18" i="17" s="1"/>
  <c r="J17" i="17"/>
  <c r="I17" i="17"/>
  <c r="H17" i="17"/>
  <c r="J16" i="17"/>
  <c r="H16" i="17"/>
  <c r="I16" i="17" s="1"/>
  <c r="J15" i="17"/>
  <c r="H15" i="17"/>
  <c r="I15" i="17" s="1"/>
  <c r="J14" i="17"/>
  <c r="K14" i="17" s="1"/>
  <c r="L14" i="17" s="1"/>
  <c r="H14" i="17"/>
  <c r="I14" i="17" s="1"/>
  <c r="J13" i="17"/>
  <c r="K13" i="17" s="1"/>
  <c r="L13" i="17" s="1"/>
  <c r="H13" i="17"/>
  <c r="I13" i="17" s="1"/>
  <c r="J12" i="17"/>
  <c r="H12" i="17"/>
  <c r="I12" i="17" s="1"/>
  <c r="J11" i="17"/>
  <c r="H11" i="17"/>
  <c r="I11" i="17" s="1"/>
  <c r="K20" i="17" l="1"/>
  <c r="L20" i="17" s="1"/>
  <c r="K12" i="17"/>
  <c r="L12" i="17" s="1"/>
  <c r="K18" i="17"/>
  <c r="L18" i="17" s="1"/>
  <c r="J22" i="17"/>
  <c r="K11" i="17"/>
  <c r="L11" i="17" s="1"/>
  <c r="K17" i="17"/>
  <c r="L17" i="17" s="1"/>
  <c r="K16" i="17"/>
  <c r="L16" i="17" s="1"/>
  <c r="K15" i="17"/>
  <c r="L15" i="17" s="1"/>
  <c r="L22" i="17" l="1"/>
</calcChain>
</file>

<file path=xl/sharedStrings.xml><?xml version="1.0" encoding="utf-8"?>
<sst xmlns="http://schemas.openxmlformats.org/spreadsheetml/2006/main" count="53" uniqueCount="41">
  <si>
    <r>
      <rPr>
        <sz val="10"/>
        <rFont val="Arial"/>
        <family val="2"/>
        <charset val="238"/>
      </rPr>
      <t xml:space="preserve">Verejný obstarávateľ/kupujúci: </t>
    </r>
    <r>
      <rPr>
        <b/>
        <sz val="10"/>
        <rFont val="Arial"/>
        <family val="2"/>
        <charset val="238"/>
      </rPr>
      <t>Univerzita Pavla Jozefa Šafárika v Košiciach</t>
    </r>
  </si>
  <si>
    <t>Uchádzač/predávajúci: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</si>
  <si>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</si>
  <si>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</si>
  <si>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</si>
  <si>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</si>
  <si>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</si>
  <si>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</si>
  <si>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</si>
  <si>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</si>
  <si>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</si>
  <si>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</si>
  <si>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</si>
  <si>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Cena za MJ</t>
  </si>
  <si>
    <t>Cena za predpokladané množstvo MJ</t>
  </si>
  <si>
    <t xml:space="preserve">p. č. </t>
  </si>
  <si>
    <t>Názov položky</t>
  </si>
  <si>
    <t xml:space="preserve">Merná 
jednotka (MJ) </t>
  </si>
  <si>
    <t xml:space="preserve">Predpokladané množstvo MJ </t>
  </si>
  <si>
    <t>bez DPH (EUR)</t>
  </si>
  <si>
    <t xml:space="preserve">Sadzba DPH (%) * </t>
  </si>
  <si>
    <t>DPH (EUR)</t>
  </si>
  <si>
    <t>s DPH (EUR)</t>
  </si>
  <si>
    <t>celková cena 
za časť predmetu zákazky 
v EUR s DPH</t>
  </si>
  <si>
    <t>podpis:</t>
  </si>
  <si>
    <t>Príloha č. 1  Výzvy na určenie predpokladanej hodnoty zákazky : Špecifikácia a cena predmetu zákazky</t>
  </si>
  <si>
    <r>
      <rPr>
        <b/>
        <i/>
        <sz val="8"/>
        <color theme="1"/>
        <rFont val="Arial"/>
        <family val="2"/>
        <charset val="238"/>
      </rPr>
      <t>za uchádzača/predávajúceho</t>
    </r>
    <r>
      <rPr>
        <sz val="8"/>
        <color theme="1"/>
        <rFont val="Arial"/>
        <family val="2"/>
        <charset val="238"/>
      </rPr>
      <t xml:space="preserve">
V ..........................................     dňa    .......................</t>
    </r>
  </si>
  <si>
    <r>
      <rPr>
        <b/>
        <i/>
        <sz val="6"/>
        <color theme="9" tint="-0.249977111117893"/>
        <rFont val="Arial"/>
        <family val="2"/>
        <charset val="238"/>
      </rPr>
      <t xml:space="preserve">* </t>
    </r>
    <r>
      <rPr>
        <i/>
        <sz val="6"/>
        <rFont val="Arial"/>
        <family val="2"/>
        <charset val="238"/>
      </rPr>
      <t>Ak uchádzač nie je platcom DPH, uvedie sadzbu DPH v %   0.
Na skutočnosť, že nie je platcom DPH upozorní.
Ak uchádzač je platcom DPH, uvedie príslušnú sadzbu DPH.</t>
    </r>
  </si>
  <si>
    <t>ks</t>
  </si>
  <si>
    <t>PCR skúmavky-stripy po 8 ks. Stripy PCR súmaviek s nízkym profilom (Low-profile), biele s pripojeným plochým viečkom s vysokou priehľadnosťou pre qPCR (3 prepojenia medzi jednotlivými skúmavkami pre vysokú tuhosť), objem PCR 0.1 mL, bez endotoxínov, PCR -inhibitorov, RN-/DNáz a DNA, autoklávovateľné, 120 ks.</t>
  </si>
  <si>
    <t>Mikroskúmavky 1,5mL. Mikroskúmavky s objemom 1,5 mL, bez DNA, pyrogénov a RN-/DNáz, použiteľné od -86°C do 121°C, viečko zabraňujúce odparovaniu vzorky, veľká plocha na popisovanie, autoklávovateľné, 1000 ks.</t>
  </si>
  <si>
    <t>Pipetovacie Špičky 0,1-10 µl, nezmáčavé. Priehľadné špičky pre objemy 0,1 - 10 µl, kompatibilita s pipetami Eppendorf Research, bez RN-/DNáz, autoklávovateľné, nezmáčavý/extrémne hydrofóbny povrch (nízka retencia tekutín), 10 krabičiek x 96 špičiek.</t>
  </si>
  <si>
    <t>Pipetovacie Špičky 0,5-20 µl, nezmáčavé. Priehľadné špičky pre objemy 0,5 - 20 µl, predĺžené, kompatibilita s pipetami Eppendorf Research, bez RN-/DNáz, autoklávovateľné, nezmáčavý/extrémne hydrofóbny povrch (nízka retencia tekutín), 10 krabičiek x 96 špičiek.</t>
  </si>
  <si>
    <t>Pipetovacie Špičky 2-200 µl, nezmáčavé. Špičky pre objemy 2 - 200 µl, kompatibilita s pipetami Eppendorf Research, bez RN-/DNázovej aktivity, autoklávovateľné, nezmáčavý/extrémne hydrofóbny povrch (nízka retencia tekutín), 10 krabičiek x 96 špičiek.</t>
  </si>
  <si>
    <t>Pipetovacie Špičky 50-1000 µl, nezmáčavé. Špičky pre objemy 50 - 1000 µl, kompatibilita s pipetami Eppendorf Research, bez RN-/DNáz, autoklávovateľné, nezmáčavý/extrémne hydrofóbny povrch (nízka retencia tekutín), 10 krabičiek x 96 špičiek.</t>
  </si>
  <si>
    <t>Pipetovacie Špičky 0,5 -20 µl, nezmáčavé, sterilné s filtrom. Priehľadné špičky pre objemy 0,5 -20 µl, predĺžené, sterilné s dvojfázovým filtrom, kompatibilita s pipetami Eppendorf Research, bez RN-/DNáz, nezmáčavý/extrémne hydrofóbny povrch (nízka retencia tekutín), 10 krabičiek x 96 špičiek.</t>
  </si>
  <si>
    <t>Pipetovacie Špičky 2-200 µl, nezmáčavé, sterilné s filtrom. Špičky pre objemy 2 - 200 µl, sterilné s dvojfázovým filtrom, kompatibilita s pipetami Eppendorf Research, bez RN-/DNázovej aktivity, nezmáčavý/extrémne hydrofóbny povrch (nízka retencia tekutín), 10 krabičiek x 96 špičiek.</t>
  </si>
  <si>
    <t>Pipetovacie Špičky 50-1000 µl, nezmáčavé, sterilné s filtrom. Špičky pre objemy 50 - 1000 µl, sterilné s dvojfázovým filtrom, kompatibilita s pipetami Eppendorf Research, bez RN-/DNáz, nezmáčavý/extrémne hydrofóbny povrch (nízka retencia tekutín), 10 krabičiek x 96 špičiek.</t>
  </si>
  <si>
    <t>Mikroskúmavky 1,5mL, DNA neviažúce. Mikroskúmavky s objemom 1,5 mL, bez RN-/DNáz, použiteľné od -86°C do 100°C, nízka väzba DNA, 5x 50 ks.</t>
  </si>
  <si>
    <t>Predmet zákazky/zmluvy: „Spotrebný materiál – plasty pre biologické testovanie pre NFP projekt NANOVIR“</t>
  </si>
  <si>
    <t>Spotrebný materiál – plasty pre biologické testovanie pre NFP projekt NANOVIR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</si>
</sst>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i/>
      <sz val="8"/>
      <color theme="0" tint="-0.499984740745262"/>
      <name val="Arial"/>
      <family val="2"/>
      <charset val="238"/>
    </font>
    <font>
      <i/>
      <sz val="8"/>
      <color theme="0" tint="-0.499984740745262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9" tint="-0.249977111117893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6"/>
      <name val="Arial"/>
      <family val="2"/>
      <charset val="238"/>
    </font>
    <font>
      <b/>
      <i/>
      <sz val="6"/>
      <color theme="9" tint="-0.249977111117893"/>
      <name val="Arial"/>
      <family val="2"/>
      <charset val="238"/>
    </font>
    <font>
      <sz val="6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BE5D6"/>
        <bgColor rgb="FFD6E9C9"/>
      </patternFill>
    </fill>
    <fill>
      <patternFill patternType="solid">
        <fgColor rgb="FFFBE5D6"/>
        <bgColor indexed="64"/>
      </patternFill>
    </fill>
    <fill>
      <patternFill patternType="solid">
        <fgColor rgb="FFFBE5D6"/>
        <bgColor indexed="27"/>
      </patternFill>
    </fill>
    <fill>
      <patternFill patternType="solid">
        <fgColor rgb="FFFFBDD8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E5D6"/>
        <bgColor indexed="22"/>
      </patternFill>
    </fill>
  </fills>
  <borders count="3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theme="9" tint="-0.249977111117893"/>
      </right>
      <top/>
      <bottom/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medium">
        <color theme="9" tint="-0.249977111117893"/>
      </left>
      <right style="thin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8">
    <xf numFmtId="0" fontId="0" fillId="0" borderId="0" xfId="0"/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right" vertical="center"/>
    </xf>
    <xf numFmtId="4" fontId="9" fillId="6" borderId="10" xfId="0" applyNumberFormat="1" applyFont="1" applyFill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12" fillId="0" borderId="0" xfId="0" applyFont="1"/>
    <xf numFmtId="4" fontId="13" fillId="3" borderId="16" xfId="0" applyNumberFormat="1" applyFont="1" applyFill="1" applyBorder="1" applyAlignment="1">
      <alignment horizontal="center" vertical="center" wrapText="1"/>
    </xf>
    <xf numFmtId="3" fontId="13" fillId="3" borderId="16" xfId="0" applyNumberFormat="1" applyFont="1" applyFill="1" applyBorder="1" applyAlignment="1">
      <alignment horizontal="center" vertical="center" wrapText="1"/>
    </xf>
    <xf numFmtId="4" fontId="14" fillId="3" borderId="16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/>
    <xf numFmtId="4" fontId="7" fillId="0" borderId="0" xfId="0" applyNumberFormat="1" applyFont="1" applyAlignment="1">
      <alignment horizontal="right" vertical="center" wrapText="1"/>
    </xf>
    <xf numFmtId="3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right" vertical="center"/>
    </xf>
    <xf numFmtId="0" fontId="12" fillId="0" borderId="0" xfId="0" applyFont="1" applyBorder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1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4" fontId="12" fillId="0" borderId="12" xfId="0" applyNumberFormat="1" applyFont="1" applyBorder="1" applyAlignment="1">
      <alignment horizontal="right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1" fontId="12" fillId="2" borderId="23" xfId="0" applyNumberFormat="1" applyFont="1" applyFill="1" applyBorder="1" applyAlignment="1">
      <alignment horizontal="center" vertical="center"/>
    </xf>
    <xf numFmtId="1" fontId="12" fillId="2" borderId="21" xfId="0" applyNumberFormat="1" applyFont="1" applyFill="1" applyBorder="1" applyAlignment="1">
      <alignment horizontal="center" vertical="center"/>
    </xf>
    <xf numFmtId="4" fontId="12" fillId="2" borderId="24" xfId="0" applyNumberFormat="1" applyFont="1" applyFill="1" applyBorder="1" applyAlignment="1">
      <alignment horizontal="right" vertical="center"/>
    </xf>
    <xf numFmtId="4" fontId="12" fillId="2" borderId="25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vertical="center" wrapText="1"/>
    </xf>
    <xf numFmtId="0" fontId="15" fillId="0" borderId="0" xfId="0" applyFont="1" applyBorder="1"/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6" fillId="8" borderId="31" xfId="0" applyFont="1" applyFill="1" applyBorder="1" applyAlignment="1">
      <alignment horizontal="left" vertical="center"/>
    </xf>
    <xf numFmtId="0" fontId="22" fillId="8" borderId="9" xfId="0" applyFont="1" applyFill="1" applyBorder="1" applyAlignment="1">
      <alignment wrapText="1"/>
    </xf>
    <xf numFmtId="0" fontId="22" fillId="8" borderId="34" xfId="0" applyFont="1" applyFill="1" applyBorder="1" applyAlignment="1">
      <alignment wrapText="1"/>
    </xf>
    <xf numFmtId="0" fontId="22" fillId="8" borderId="9" xfId="0" applyNumberFormat="1" applyFont="1" applyFill="1" applyBorder="1"/>
    <xf numFmtId="0" fontId="22" fillId="8" borderId="34" xfId="0" applyNumberFormat="1" applyFont="1" applyFill="1" applyBorder="1"/>
    <xf numFmtId="0" fontId="12" fillId="7" borderId="26" xfId="0" applyFont="1" applyFill="1" applyBorder="1" applyAlignment="1">
      <alignment horizontal="left" vertical="top" wrapText="1"/>
    </xf>
    <xf numFmtId="0" fontId="12" fillId="7" borderId="27" xfId="0" applyFont="1" applyFill="1" applyBorder="1" applyAlignment="1">
      <alignment horizontal="left" vertical="top" wrapText="1"/>
    </xf>
    <xf numFmtId="0" fontId="12" fillId="7" borderId="33" xfId="0" applyFont="1" applyFill="1" applyBorder="1" applyAlignment="1">
      <alignment horizontal="left" vertical="top" wrapText="1"/>
    </xf>
    <xf numFmtId="0" fontId="18" fillId="7" borderId="28" xfId="0" applyFont="1" applyFill="1" applyBorder="1" applyAlignment="1">
      <alignment horizontal="center" vertical="top"/>
    </xf>
    <xf numFmtId="0" fontId="18" fillId="7" borderId="30" xfId="0" applyFont="1" applyFill="1" applyBorder="1" applyAlignment="1">
      <alignment horizontal="center" vertical="top"/>
    </xf>
    <xf numFmtId="0" fontId="2" fillId="8" borderId="0" xfId="0" applyFont="1" applyFill="1" applyBorder="1" applyAlignment="1">
      <alignment horizontal="left" vertical="center" wrapText="1"/>
    </xf>
    <xf numFmtId="0" fontId="1" fillId="8" borderId="0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4" fontId="19" fillId="0" borderId="0" xfId="0" applyNumberFormat="1" applyFont="1" applyAlignment="1">
      <alignment horizontal="left" vertical="center" wrapText="1"/>
    </xf>
    <xf numFmtId="0" fontId="1" fillId="9" borderId="18" xfId="0" applyFont="1" applyFill="1" applyBorder="1" applyAlignment="1">
      <alignment horizontal="center" vertical="center" wrapText="1"/>
    </xf>
    <xf numFmtId="0" fontId="1" fillId="9" borderId="19" xfId="0" applyFont="1" applyFill="1" applyBorder="1" applyAlignment="1">
      <alignment horizontal="center" vertical="center" wrapText="1"/>
    </xf>
    <xf numFmtId="0" fontId="1" fillId="9" borderId="20" xfId="0" applyFont="1" applyFill="1" applyBorder="1" applyAlignment="1">
      <alignment horizontal="center" vertical="center" wrapText="1"/>
    </xf>
    <xf numFmtId="4" fontId="3" fillId="3" borderId="13" xfId="0" applyNumberFormat="1" applyFont="1" applyFill="1" applyBorder="1" applyAlignment="1">
      <alignment horizontal="center" vertical="center" wrapText="1"/>
    </xf>
    <xf numFmtId="4" fontId="3" fillId="3" borderId="14" xfId="0" applyNumberFormat="1" applyFont="1" applyFill="1" applyBorder="1" applyAlignment="1">
      <alignment horizontal="center" vertical="center" wrapText="1"/>
    </xf>
    <xf numFmtId="4" fontId="3" fillId="3" borderId="15" xfId="0" applyNumberFormat="1" applyFont="1" applyFill="1" applyBorder="1" applyAlignment="1">
      <alignment horizontal="center" vertical="center" wrapText="1"/>
    </xf>
  </cellXfs>
  <cellStyles count="2">
    <cellStyle name="Normálna" xfId="0" builtinId="0"/>
    <cellStyle name="normálne 2" xfId="1"/>
  </cellStyles>
  <dxfs count="0"/>
  <tableStyles count="0" defaultTableStyle="TableStyleMedium2" defaultPivotStyle="PivotStyleLight16"/>
  <colors>
    <mruColors>
      <color rgb="FFFBE5D6"/>
      <color rgb="FFFF00FF"/>
      <color rgb="FFFFBDD8"/>
      <color rgb="FFE7E7FF"/>
      <color rgb="FFCCCCFF"/>
      <color rgb="FFFF8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workbookViewId="0">
      <selection activeCell="L7" sqref="L7"/>
    </sheetView>
  </sheetViews>
  <sheetFormatPr defaultRowHeight="15" x14ac:dyDescent="0.25"/>
  <cols>
    <col min="1" max="1" width="3.42578125" customWidth="1"/>
    <col min="2" max="2" width="65" customWidth="1"/>
    <col min="3" max="3" width="7.28515625" customWidth="1"/>
    <col min="4" max="4" width="7.7109375" customWidth="1"/>
    <col min="5" max="5" width="2.85546875" customWidth="1"/>
    <col min="7" max="7" width="6.42578125" customWidth="1"/>
    <col min="10" max="10" width="13.85546875" customWidth="1"/>
    <col min="11" max="11" width="13.7109375" customWidth="1"/>
    <col min="12" max="12" width="14" customWidth="1"/>
  </cols>
  <sheetData>
    <row r="1" spans="1:13" x14ac:dyDescent="0.25">
      <c r="A1" s="55" t="s">
        <v>0</v>
      </c>
      <c r="B1" s="23"/>
      <c r="C1" s="24"/>
      <c r="D1" s="24"/>
      <c r="E1" s="25"/>
      <c r="F1" s="26"/>
      <c r="G1" s="27"/>
      <c r="H1" s="26"/>
      <c r="I1" s="26"/>
      <c r="J1" s="26"/>
      <c r="K1" s="26"/>
      <c r="L1" s="28"/>
      <c r="M1" s="29"/>
    </row>
    <row r="2" spans="1:13" ht="15.75" thickBot="1" x14ac:dyDescent="0.3">
      <c r="A2" s="66" t="s">
        <v>39</v>
      </c>
      <c r="B2" s="67"/>
      <c r="C2" s="67"/>
      <c r="D2" s="67"/>
      <c r="E2" s="67"/>
      <c r="F2" s="67"/>
      <c r="G2" s="67"/>
      <c r="H2" s="67"/>
      <c r="I2" s="26"/>
      <c r="J2" s="26"/>
      <c r="K2" s="26"/>
      <c r="L2" s="28"/>
      <c r="M2" s="29"/>
    </row>
    <row r="3" spans="1:13" ht="15.75" thickBot="1" x14ac:dyDescent="0.3">
      <c r="A3" s="8" t="s">
        <v>1</v>
      </c>
      <c r="B3" s="47"/>
      <c r="C3" s="68"/>
      <c r="D3" s="69"/>
      <c r="E3" s="69"/>
      <c r="F3" s="69"/>
      <c r="G3" s="69"/>
      <c r="H3" s="69"/>
      <c r="I3" s="69"/>
      <c r="J3" s="69"/>
      <c r="K3" s="70"/>
      <c r="L3" s="28"/>
      <c r="M3" s="29"/>
    </row>
    <row r="4" spans="1:13" x14ac:dyDescent="0.25">
      <c r="A4" s="30"/>
      <c r="B4" s="31"/>
      <c r="C4" s="32"/>
      <c r="D4" s="32"/>
      <c r="E4" s="25"/>
      <c r="F4" s="26"/>
      <c r="G4" s="27"/>
      <c r="H4" s="26"/>
      <c r="I4" s="26"/>
      <c r="J4" s="26"/>
      <c r="K4" s="26"/>
      <c r="L4" s="28"/>
      <c r="M4" s="29"/>
    </row>
    <row r="5" spans="1:13" ht="30" customHeight="1" x14ac:dyDescent="0.25">
      <c r="A5" s="22" t="s">
        <v>25</v>
      </c>
      <c r="B5" s="31"/>
      <c r="C5" s="32"/>
      <c r="D5" s="32"/>
      <c r="E5" s="25"/>
      <c r="F5" s="26"/>
      <c r="G5" s="27"/>
      <c r="H5" s="26"/>
      <c r="I5" s="71" t="s">
        <v>27</v>
      </c>
      <c r="J5" s="71"/>
      <c r="K5" s="71"/>
      <c r="L5" s="71"/>
      <c r="M5" s="29"/>
    </row>
    <row r="6" spans="1:13" x14ac:dyDescent="0.25">
      <c r="A6" s="22"/>
      <c r="B6" s="31"/>
      <c r="C6" s="32"/>
      <c r="D6" s="32"/>
      <c r="E6" s="25"/>
      <c r="F6" s="26"/>
      <c r="G6" s="27"/>
      <c r="H6" s="26"/>
      <c r="I6" s="71"/>
      <c r="J6" s="71"/>
      <c r="K6" s="71"/>
      <c r="L6" s="71"/>
      <c r="M6" s="29"/>
    </row>
    <row r="7" spans="1:13" x14ac:dyDescent="0.25">
      <c r="A7" s="11" t="s">
        <v>2</v>
      </c>
      <c r="B7" s="12" t="s">
        <v>3</v>
      </c>
      <c r="C7" s="12" t="s">
        <v>4</v>
      </c>
      <c r="D7" s="12" t="s">
        <v>5</v>
      </c>
      <c r="E7" s="9"/>
      <c r="F7" s="6" t="s">
        <v>6</v>
      </c>
      <c r="G7" s="2" t="s">
        <v>7</v>
      </c>
      <c r="H7" s="1" t="s">
        <v>8</v>
      </c>
      <c r="I7" s="1" t="s">
        <v>9</v>
      </c>
      <c r="J7" s="1" t="s">
        <v>10</v>
      </c>
      <c r="K7" s="1" t="s">
        <v>11</v>
      </c>
      <c r="L7" s="7" t="s">
        <v>12</v>
      </c>
      <c r="M7" s="10"/>
    </row>
    <row r="8" spans="1:13" x14ac:dyDescent="0.25">
      <c r="A8" s="72" t="s">
        <v>40</v>
      </c>
      <c r="B8" s="73"/>
      <c r="C8" s="73"/>
      <c r="D8" s="74"/>
      <c r="E8" s="18"/>
      <c r="F8" s="75" t="s">
        <v>13</v>
      </c>
      <c r="G8" s="76"/>
      <c r="H8" s="76"/>
      <c r="I8" s="77"/>
      <c r="J8" s="75" t="s">
        <v>14</v>
      </c>
      <c r="K8" s="76"/>
      <c r="L8" s="77"/>
      <c r="M8" s="18"/>
    </row>
    <row r="9" spans="1:13" ht="45" x14ac:dyDescent="0.25">
      <c r="A9" s="48" t="s">
        <v>15</v>
      </c>
      <c r="B9" s="16" t="s">
        <v>16</v>
      </c>
      <c r="C9" s="17" t="s">
        <v>17</v>
      </c>
      <c r="D9" s="16" t="s">
        <v>18</v>
      </c>
      <c r="E9" s="18"/>
      <c r="F9" s="19" t="s">
        <v>19</v>
      </c>
      <c r="G9" s="20" t="s">
        <v>20</v>
      </c>
      <c r="H9" s="21" t="s">
        <v>21</v>
      </c>
      <c r="I9" s="21" t="s">
        <v>22</v>
      </c>
      <c r="J9" s="21" t="s">
        <v>19</v>
      </c>
      <c r="K9" s="21" t="s">
        <v>21</v>
      </c>
      <c r="L9" s="21" t="s">
        <v>22</v>
      </c>
      <c r="M9" s="18"/>
    </row>
    <row r="10" spans="1:13" x14ac:dyDescent="0.25">
      <c r="A10" s="3"/>
      <c r="B10" s="49"/>
      <c r="C10" s="49"/>
      <c r="D10" s="49"/>
      <c r="E10" s="5"/>
      <c r="F10" s="41"/>
      <c r="G10" s="42"/>
      <c r="H10" s="4"/>
      <c r="I10" s="4"/>
      <c r="J10" s="4"/>
      <c r="K10" s="4"/>
      <c r="L10" s="4"/>
      <c r="M10" s="15"/>
    </row>
    <row r="11" spans="1:13" ht="64.5" x14ac:dyDescent="0.25">
      <c r="A11" s="50">
        <v>1</v>
      </c>
      <c r="B11" s="57" t="s">
        <v>29</v>
      </c>
      <c r="C11" s="56" t="s">
        <v>28</v>
      </c>
      <c r="D11" s="59">
        <v>10</v>
      </c>
      <c r="E11" s="18"/>
      <c r="F11" s="45"/>
      <c r="G11" s="43"/>
      <c r="H11" s="40">
        <f>F11/100*G11</f>
        <v>0</v>
      </c>
      <c r="I11" s="33">
        <f>F11+H11</f>
        <v>0</v>
      </c>
      <c r="J11" s="33">
        <f>D11*F11</f>
        <v>0</v>
      </c>
      <c r="K11" s="33">
        <f>J11/100*G11</f>
        <v>0</v>
      </c>
      <c r="L11" s="33">
        <f>J11+K11</f>
        <v>0</v>
      </c>
      <c r="M11" s="34"/>
    </row>
    <row r="12" spans="1:13" ht="39" x14ac:dyDescent="0.25">
      <c r="A12" s="50">
        <v>2</v>
      </c>
      <c r="B12" s="57" t="s">
        <v>30</v>
      </c>
      <c r="C12" s="56" t="s">
        <v>28</v>
      </c>
      <c r="D12" s="59">
        <v>10</v>
      </c>
      <c r="E12" s="18"/>
      <c r="F12" s="46"/>
      <c r="G12" s="44"/>
      <c r="H12" s="40">
        <f t="shared" ref="H12:H19" si="0">F12/100*G12</f>
        <v>0</v>
      </c>
      <c r="I12" s="33">
        <f t="shared" ref="I12:I19" si="1">F12+H12</f>
        <v>0</v>
      </c>
      <c r="J12" s="33">
        <f t="shared" ref="J12:J19" si="2">D12*F12</f>
        <v>0</v>
      </c>
      <c r="K12" s="33">
        <f t="shared" ref="K12:K19" si="3">J12/100*G12</f>
        <v>0</v>
      </c>
      <c r="L12" s="33">
        <f t="shared" ref="L12:L19" si="4">J12+K12</f>
        <v>0</v>
      </c>
      <c r="M12" s="34"/>
    </row>
    <row r="13" spans="1:13" ht="26.25" x14ac:dyDescent="0.25">
      <c r="A13" s="50">
        <v>3</v>
      </c>
      <c r="B13" s="57" t="s">
        <v>38</v>
      </c>
      <c r="C13" s="56" t="s">
        <v>28</v>
      </c>
      <c r="D13" s="59">
        <v>10</v>
      </c>
      <c r="E13" s="18"/>
      <c r="F13" s="46"/>
      <c r="G13" s="44"/>
      <c r="H13" s="40">
        <f t="shared" si="0"/>
        <v>0</v>
      </c>
      <c r="I13" s="33">
        <f t="shared" si="1"/>
        <v>0</v>
      </c>
      <c r="J13" s="33">
        <f t="shared" si="2"/>
        <v>0</v>
      </c>
      <c r="K13" s="33">
        <f t="shared" si="3"/>
        <v>0</v>
      </c>
      <c r="L13" s="33">
        <f t="shared" si="4"/>
        <v>0</v>
      </c>
      <c r="M13" s="34"/>
    </row>
    <row r="14" spans="1:13" ht="51.75" x14ac:dyDescent="0.25">
      <c r="A14" s="50">
        <v>4</v>
      </c>
      <c r="B14" s="57" t="s">
        <v>31</v>
      </c>
      <c r="C14" s="56" t="s">
        <v>28</v>
      </c>
      <c r="D14" s="59">
        <v>10</v>
      </c>
      <c r="E14" s="18"/>
      <c r="F14" s="46"/>
      <c r="G14" s="44"/>
      <c r="H14" s="40">
        <f t="shared" si="0"/>
        <v>0</v>
      </c>
      <c r="I14" s="33">
        <f t="shared" si="1"/>
        <v>0</v>
      </c>
      <c r="J14" s="33">
        <f t="shared" si="2"/>
        <v>0</v>
      </c>
      <c r="K14" s="33">
        <f t="shared" si="3"/>
        <v>0</v>
      </c>
      <c r="L14" s="33">
        <f t="shared" si="4"/>
        <v>0</v>
      </c>
      <c r="M14" s="34"/>
    </row>
    <row r="15" spans="1:13" ht="51.75" x14ac:dyDescent="0.25">
      <c r="A15" s="50">
        <v>5</v>
      </c>
      <c r="B15" s="57" t="s">
        <v>32</v>
      </c>
      <c r="C15" s="56" t="s">
        <v>28</v>
      </c>
      <c r="D15" s="59">
        <v>15</v>
      </c>
      <c r="E15" s="18"/>
      <c r="F15" s="46"/>
      <c r="G15" s="44"/>
      <c r="H15" s="40">
        <f t="shared" si="0"/>
        <v>0</v>
      </c>
      <c r="I15" s="33">
        <f t="shared" si="1"/>
        <v>0</v>
      </c>
      <c r="J15" s="33">
        <f t="shared" si="2"/>
        <v>0</v>
      </c>
      <c r="K15" s="33">
        <f t="shared" si="3"/>
        <v>0</v>
      </c>
      <c r="L15" s="33">
        <f t="shared" si="4"/>
        <v>0</v>
      </c>
      <c r="M15" s="34"/>
    </row>
    <row r="16" spans="1:13" ht="51.75" x14ac:dyDescent="0.25">
      <c r="A16" s="50">
        <v>6</v>
      </c>
      <c r="B16" s="58" t="s">
        <v>33</v>
      </c>
      <c r="C16" s="56" t="s">
        <v>28</v>
      </c>
      <c r="D16" s="60">
        <v>10</v>
      </c>
      <c r="E16" s="18"/>
      <c r="F16" s="46"/>
      <c r="G16" s="44"/>
      <c r="H16" s="40">
        <f t="shared" si="0"/>
        <v>0</v>
      </c>
      <c r="I16" s="33">
        <f t="shared" si="1"/>
        <v>0</v>
      </c>
      <c r="J16" s="33">
        <f t="shared" si="2"/>
        <v>0</v>
      </c>
      <c r="K16" s="33">
        <f t="shared" si="3"/>
        <v>0</v>
      </c>
      <c r="L16" s="33">
        <f t="shared" si="4"/>
        <v>0</v>
      </c>
      <c r="M16" s="34"/>
    </row>
    <row r="17" spans="1:13" ht="51.75" x14ac:dyDescent="0.25">
      <c r="A17" s="50">
        <v>7</v>
      </c>
      <c r="B17" s="57" t="s">
        <v>34</v>
      </c>
      <c r="C17" s="56" t="s">
        <v>28</v>
      </c>
      <c r="D17" s="59">
        <v>5</v>
      </c>
      <c r="E17" s="18"/>
      <c r="F17" s="46"/>
      <c r="G17" s="44"/>
      <c r="H17" s="40">
        <f t="shared" si="0"/>
        <v>0</v>
      </c>
      <c r="I17" s="33">
        <f t="shared" si="1"/>
        <v>0</v>
      </c>
      <c r="J17" s="33">
        <f t="shared" si="2"/>
        <v>0</v>
      </c>
      <c r="K17" s="33">
        <f t="shared" si="3"/>
        <v>0</v>
      </c>
      <c r="L17" s="33">
        <f t="shared" si="4"/>
        <v>0</v>
      </c>
      <c r="M17" s="34"/>
    </row>
    <row r="18" spans="1:13" ht="51.75" x14ac:dyDescent="0.25">
      <c r="A18" s="50">
        <v>8</v>
      </c>
      <c r="B18" s="57" t="s">
        <v>35</v>
      </c>
      <c r="C18" s="56" t="s">
        <v>28</v>
      </c>
      <c r="D18" s="59">
        <v>15</v>
      </c>
      <c r="E18" s="18"/>
      <c r="F18" s="46"/>
      <c r="G18" s="44"/>
      <c r="H18" s="40">
        <f t="shared" si="0"/>
        <v>0</v>
      </c>
      <c r="I18" s="33">
        <f t="shared" si="1"/>
        <v>0</v>
      </c>
      <c r="J18" s="33">
        <f t="shared" si="2"/>
        <v>0</v>
      </c>
      <c r="K18" s="33">
        <f t="shared" si="3"/>
        <v>0</v>
      </c>
      <c r="L18" s="33">
        <f t="shared" si="4"/>
        <v>0</v>
      </c>
      <c r="M18" s="34"/>
    </row>
    <row r="19" spans="1:13" ht="51.75" x14ac:dyDescent="0.25">
      <c r="A19" s="50">
        <v>9</v>
      </c>
      <c r="B19" s="57" t="s">
        <v>36</v>
      </c>
      <c r="C19" s="56" t="s">
        <v>28</v>
      </c>
      <c r="D19" s="59">
        <v>10</v>
      </c>
      <c r="E19" s="18"/>
      <c r="F19" s="46"/>
      <c r="G19" s="44"/>
      <c r="H19" s="40">
        <f t="shared" si="0"/>
        <v>0</v>
      </c>
      <c r="I19" s="33">
        <f t="shared" si="1"/>
        <v>0</v>
      </c>
      <c r="J19" s="33">
        <f t="shared" si="2"/>
        <v>0</v>
      </c>
      <c r="K19" s="33">
        <f t="shared" si="3"/>
        <v>0</v>
      </c>
      <c r="L19" s="33">
        <f t="shared" si="4"/>
        <v>0</v>
      </c>
      <c r="M19" s="34"/>
    </row>
    <row r="20" spans="1:13" ht="51.75" x14ac:dyDescent="0.25">
      <c r="A20" s="50">
        <v>10</v>
      </c>
      <c r="B20" s="57" t="s">
        <v>37</v>
      </c>
      <c r="C20" s="56" t="s">
        <v>28</v>
      </c>
      <c r="D20" s="59">
        <v>5</v>
      </c>
      <c r="E20" s="18"/>
      <c r="F20" s="46"/>
      <c r="G20" s="44"/>
      <c r="H20" s="40">
        <f>F20/100*G20</f>
        <v>0</v>
      </c>
      <c r="I20" s="33">
        <f>F20+H20</f>
        <v>0</v>
      </c>
      <c r="J20" s="33">
        <f>D20*F20</f>
        <v>0</v>
      </c>
      <c r="K20" s="33">
        <f>J20/100*G20</f>
        <v>0</v>
      </c>
      <c r="L20" s="33">
        <f>J20+K20</f>
        <v>0</v>
      </c>
      <c r="M20" s="34"/>
    </row>
    <row r="21" spans="1:13" ht="15.75" thickBot="1" x14ac:dyDescent="0.3">
      <c r="A21" s="25"/>
      <c r="B21" s="35"/>
      <c r="C21" s="36"/>
      <c r="D21" s="36"/>
      <c r="E21" s="25"/>
      <c r="F21" s="37"/>
      <c r="G21" s="36"/>
      <c r="H21" s="37"/>
      <c r="I21" s="37"/>
      <c r="J21" s="37"/>
      <c r="K21" s="37"/>
      <c r="L21" s="37"/>
      <c r="M21" s="25"/>
    </row>
    <row r="22" spans="1:13" ht="33.75" thickBot="1" x14ac:dyDescent="0.3">
      <c r="A22" s="25"/>
      <c r="B22" s="35"/>
      <c r="C22" s="36"/>
      <c r="D22" s="36"/>
      <c r="E22" s="25"/>
      <c r="F22" s="38"/>
      <c r="G22" s="38"/>
      <c r="H22" s="38"/>
      <c r="I22" s="38"/>
      <c r="J22" s="13">
        <f>SUM(J11:J21)</f>
        <v>0</v>
      </c>
      <c r="K22" s="39"/>
      <c r="L22" s="14">
        <f>SUM(L11:L21)</f>
        <v>0</v>
      </c>
      <c r="M22" s="51" t="s">
        <v>23</v>
      </c>
    </row>
    <row r="23" spans="1:13" ht="15.75" thickBot="1" x14ac:dyDescent="0.3">
      <c r="A23" s="25"/>
      <c r="B23" s="35"/>
      <c r="C23" s="36"/>
      <c r="D23" s="36"/>
      <c r="E23" s="25"/>
      <c r="F23" s="53"/>
      <c r="G23" s="54"/>
      <c r="H23" s="53"/>
      <c r="I23" s="53"/>
      <c r="J23" s="53"/>
      <c r="K23" s="53"/>
      <c r="L23" s="53"/>
      <c r="M23" s="18"/>
    </row>
    <row r="24" spans="1:13" ht="45.75" customHeight="1" thickBot="1" x14ac:dyDescent="0.3">
      <c r="A24" s="25"/>
      <c r="B24" s="35"/>
      <c r="C24" s="36"/>
      <c r="D24" s="36"/>
      <c r="E24" s="52"/>
      <c r="F24" s="61" t="s">
        <v>26</v>
      </c>
      <c r="G24" s="62"/>
      <c r="H24" s="62"/>
      <c r="I24" s="62"/>
      <c r="J24" s="62"/>
      <c r="K24" s="63"/>
      <c r="L24" s="64" t="s">
        <v>24</v>
      </c>
      <c r="M24" s="65"/>
    </row>
  </sheetData>
  <mergeCells count="8">
    <mergeCell ref="F24:K24"/>
    <mergeCell ref="L24:M24"/>
    <mergeCell ref="A2:H2"/>
    <mergeCell ref="C3:K3"/>
    <mergeCell ref="I5:L6"/>
    <mergeCell ref="A8:D8"/>
    <mergeCell ref="F8:I8"/>
    <mergeCell ref="J8:L8"/>
  </mergeCells>
  <pageMargins left="0.25" right="0.25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0H1P18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lucia.dlugosova</dc:creator>
  <cp:keywords/>
  <dc:description/>
  <cp:lastModifiedBy>zamestnanec</cp:lastModifiedBy>
  <cp:revision/>
  <cp:lastPrinted>2021-07-08T10:52:31Z</cp:lastPrinted>
  <dcterms:created xsi:type="dcterms:W3CDTF">2019-10-01T12:51:04Z</dcterms:created>
  <dcterms:modified xsi:type="dcterms:W3CDTF">2021-07-09T09:27:28Z</dcterms:modified>
  <cp:category/>
  <cp:contentStatus/>
</cp:coreProperties>
</file>