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ta.science.upjs.sk\prevadzka\VO\NANOVIR_2021\Spotrebný tovar\Chemikálie\"/>
    </mc:Choice>
  </mc:AlternateContent>
  <bookViews>
    <workbookView xWindow="0" yWindow="0" windowWidth="12780" windowHeight="7725" activeTab="1"/>
  </bookViews>
  <sheets>
    <sheet name="0H2P24" sheetId="16" r:id="rId1"/>
    <sheet name="0H1P17" sheetId="17" r:id="rId2"/>
  </sheets>
  <calcPr calcId="162913"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 i="17" l="1"/>
  <c r="L21" i="17"/>
  <c r="L22" i="17"/>
  <c r="L23" i="17"/>
  <c r="L24" i="17"/>
  <c r="K20" i="17"/>
  <c r="K21" i="17"/>
  <c r="K22" i="17"/>
  <c r="K23" i="17"/>
  <c r="K24" i="17"/>
  <c r="J20" i="17"/>
  <c r="J21" i="17"/>
  <c r="J22" i="17"/>
  <c r="J23" i="17"/>
  <c r="J24" i="17"/>
  <c r="I20" i="17"/>
  <c r="I21" i="17"/>
  <c r="I22" i="17"/>
  <c r="I23" i="17"/>
  <c r="I24" i="17"/>
  <c r="H20" i="17"/>
  <c r="H21" i="17"/>
  <c r="H22" i="17"/>
  <c r="H23" i="17"/>
  <c r="H24" i="17"/>
  <c r="J19" i="17"/>
  <c r="K19" i="17" s="1"/>
  <c r="L19" i="17" s="1"/>
  <c r="H19" i="17"/>
  <c r="I19" i="17" s="1"/>
  <c r="J18" i="17"/>
  <c r="H18" i="17"/>
  <c r="I18" i="17" s="1"/>
  <c r="J17" i="17"/>
  <c r="I17" i="17"/>
  <c r="H17" i="17"/>
  <c r="J16" i="17"/>
  <c r="H16" i="17"/>
  <c r="I16" i="17" s="1"/>
  <c r="J15" i="17"/>
  <c r="H15" i="17"/>
  <c r="I15" i="17" s="1"/>
  <c r="J14" i="17"/>
  <c r="K14" i="17" s="1"/>
  <c r="L14" i="17" s="1"/>
  <c r="H14" i="17"/>
  <c r="I14" i="17" s="1"/>
  <c r="J13" i="17"/>
  <c r="K13" i="17" s="1"/>
  <c r="L13" i="17" s="1"/>
  <c r="H13" i="17"/>
  <c r="I13" i="17" s="1"/>
  <c r="J12" i="17"/>
  <c r="H12" i="17"/>
  <c r="I12" i="17" s="1"/>
  <c r="J11" i="17"/>
  <c r="H11" i="17"/>
  <c r="I11" i="17" s="1"/>
  <c r="K12" i="17" l="1"/>
  <c r="L12" i="17" s="1"/>
  <c r="K18" i="17"/>
  <c r="L18" i="17" s="1"/>
  <c r="J26" i="17"/>
  <c r="K11" i="17"/>
  <c r="L11" i="17" s="1"/>
  <c r="K17" i="17"/>
  <c r="L17" i="17" s="1"/>
  <c r="K16" i="17"/>
  <c r="L16" i="17" s="1"/>
  <c r="K15" i="17"/>
  <c r="L15" i="17" s="1"/>
  <c r="J20" i="16"/>
  <c r="H20" i="16"/>
  <c r="I20" i="16" s="1"/>
  <c r="J19" i="16"/>
  <c r="H19" i="16"/>
  <c r="I19" i="16" s="1"/>
  <c r="J18" i="16"/>
  <c r="H18" i="16"/>
  <c r="I18" i="16" s="1"/>
  <c r="J17" i="16"/>
  <c r="K17" i="16" s="1"/>
  <c r="L17" i="16" s="1"/>
  <c r="H17" i="16"/>
  <c r="I17" i="16" s="1"/>
  <c r="J16" i="16"/>
  <c r="K16" i="16" s="1"/>
  <c r="L16" i="16" s="1"/>
  <c r="H16" i="16"/>
  <c r="I16" i="16" s="1"/>
  <c r="J15" i="16"/>
  <c r="H15" i="16"/>
  <c r="I15" i="16" s="1"/>
  <c r="J14" i="16"/>
  <c r="H14" i="16"/>
  <c r="I14" i="16" s="1"/>
  <c r="J13" i="16"/>
  <c r="K13" i="16" s="1"/>
  <c r="H13" i="16"/>
  <c r="I13" i="16" s="1"/>
  <c r="J12" i="16"/>
  <c r="H12" i="16"/>
  <c r="I12" i="16" s="1"/>
  <c r="J11" i="16"/>
  <c r="K11" i="16" s="1"/>
  <c r="L11" i="16" s="1"/>
  <c r="H11" i="16"/>
  <c r="I11" i="16" s="1"/>
  <c r="L26" i="17" l="1"/>
  <c r="K15" i="16"/>
  <c r="L15" i="16" s="1"/>
  <c r="K14" i="16"/>
  <c r="L14" i="16" s="1"/>
  <c r="K19" i="16"/>
  <c r="L19" i="16" s="1"/>
  <c r="K12" i="16"/>
  <c r="L12" i="16" s="1"/>
  <c r="L13" i="16"/>
  <c r="K18" i="16"/>
  <c r="L18" i="16" s="1"/>
  <c r="J22" i="16"/>
  <c r="K20" i="16"/>
  <c r="L20" i="16" s="1"/>
  <c r="L22" i="16" l="1"/>
</calcChain>
</file>

<file path=xl/sharedStrings.xml><?xml version="1.0" encoding="utf-8"?>
<sst xmlns="http://schemas.openxmlformats.org/spreadsheetml/2006/main" count="116" uniqueCount="59">
  <si>
    <r>
      <rPr>
        <sz val="10"/>
        <rFont val="Arial"/>
        <family val="2"/>
        <charset val="238"/>
      </rPr>
      <t xml:space="preserve">Verejný obstarávateľ/kupujúci: </t>
    </r>
    <r>
      <rPr>
        <b/>
        <sz val="10"/>
        <rFont val="Arial"/>
        <family val="2"/>
        <charset val="238"/>
      </rPr>
      <t>Univerzita Pavla Jozefa Šafárika v Košiciach</t>
    </r>
  </si>
  <si>
    <t>Uchádzač/predávajúci:</t>
  </si>
  <si>
    <t>A</t>
  </si>
  <si>
    <t>B</t>
  </si>
  <si>
    <t>C</t>
  </si>
  <si>
    <t>D</t>
  </si>
  <si>
    <t>E</t>
  </si>
  <si>
    <t>F</t>
  </si>
  <si>
    <t>G</t>
  </si>
  <si>
    <t>H</t>
  </si>
  <si>
    <t>I</t>
  </si>
  <si>
    <t>J</t>
  </si>
  <si>
    <t>K</t>
  </si>
  <si>
    <t>L</t>
  </si>
  <si>
    <t>Cena za MJ</t>
  </si>
  <si>
    <t>Cena za predpokladané množstvo MJ</t>
  </si>
  <si>
    <t xml:space="preserve">p. č. </t>
  </si>
  <si>
    <t>Názov položky</t>
  </si>
  <si>
    <t xml:space="preserve">Merná 
jednotka (MJ) </t>
  </si>
  <si>
    <t xml:space="preserve">Predpokladané množstvo MJ </t>
  </si>
  <si>
    <t>bez DPH (EUR)</t>
  </si>
  <si>
    <t xml:space="preserve">Sadzba DPH (%) * </t>
  </si>
  <si>
    <t>DPH (EUR)</t>
  </si>
  <si>
    <t>s DPH (EUR)</t>
  </si>
  <si>
    <t>celková cena 
za časť predmetu zákazky 
v EUR s DPH</t>
  </si>
  <si>
    <t>podpis:</t>
  </si>
  <si>
    <t>Príloha č. 1  Výzvy na určenie predpokladanej hodnoty zákazky : Špecifikácia a cena predmetu zákazky</t>
  </si>
  <si>
    <r>
      <rPr>
        <b/>
        <i/>
        <sz val="8"/>
        <color theme="1"/>
        <rFont val="Arial"/>
        <family val="2"/>
        <charset val="238"/>
      </rPr>
      <t>za uchádzača/predávajúceho</t>
    </r>
    <r>
      <rPr>
        <sz val="8"/>
        <color theme="1"/>
        <rFont val="Arial"/>
        <family val="2"/>
        <charset val="238"/>
      </rPr>
      <t xml:space="preserve">
V ..........................................     dňa    .......................</t>
    </r>
  </si>
  <si>
    <r>
      <rPr>
        <b/>
        <i/>
        <sz val="6"/>
        <color theme="9" tint="-0.249977111117893"/>
        <rFont val="Arial"/>
        <family val="2"/>
        <charset val="238"/>
      </rPr>
      <t xml:space="preserve">* </t>
    </r>
    <r>
      <rPr>
        <i/>
        <sz val="6"/>
        <rFont val="Arial"/>
        <family val="2"/>
        <charset val="238"/>
      </rPr>
      <t>Ak uchádzač nie je platcom DPH, uvedie sadzbu DPH v %   0.
Na skutočnosť, že nie je platcom DPH upozorní.
Ak uchádzač je platcom DPH, uvedie príslušnú sadzbu DPH.</t>
    </r>
  </si>
  <si>
    <t>Predmet zákazky/zmluvy: „Spotrebný materiál - chemikálie pre NFP projekt NANOVIR“</t>
  </si>
  <si>
    <t>bal</t>
  </si>
  <si>
    <t>Predmet zákazky/zmluvy: „Spotrebný materiál - chemikálie pre biologické testovanie pre NFP projekt NANOVIR“</t>
  </si>
  <si>
    <t>ks</t>
  </si>
  <si>
    <t>Kit na prepis RNA. Kompletný kit na prepis RNA do cDNA pomocou RNA H mínus polymerázy (RevertAid H minus), vrátane primerov, dNTP a inhibítora RNáz, prepis RNA až do 13 kb pri teplote do 55 °C, 100 prepisov.</t>
  </si>
  <si>
    <t>Glykogén, čistota pre molekulovú biológiu, pre RNA precipitácie, 20 mg/ml, 2x 1 ml.</t>
  </si>
  <si>
    <t>Chloroform, čistota pre molekulovú biológiu, 250 ml.</t>
  </si>
  <si>
    <t>Nukleotidy: dNTP mix. 10mM zmes dNTP pre PCR, čistota pre molekulovú biológiu, 1 ml.</t>
  </si>
  <si>
    <t>TAE. TAE pufor na elektroforetickú separáciu, 50x koncentrovaný, 1000 ml.</t>
  </si>
  <si>
    <t>Dnáza I. DNáza I bez RNázovej aktivity (s MnCl2), 1000 U.</t>
  </si>
  <si>
    <t>Rnáza. RNáza lyofilizovaná, bez DNázovej aktivity, 50 mg.</t>
  </si>
  <si>
    <t>Ultra čistá voda. Voda bez DN-/RNázovej aktivity, ultračistá, pripravená bez DEPC, 500 ml.</t>
  </si>
  <si>
    <t>Etanol, nedenaturovaný absolútny, čistota pre molekulovú biológiu, 250 ml.</t>
  </si>
  <si>
    <t>Dekontaminačný sprej. Dekontaminačný sprej na odstránenie RNáz z povrchov (RNase AWAY), 475 ml.</t>
  </si>
  <si>
    <t>Fluorescenčné farbivo: DAPI, čistota pre fluorescenčnú mikroskopiu, 10mg</t>
  </si>
  <si>
    <t>Fluorescenčné farbivo: Hoechst 33342, 100mg</t>
  </si>
  <si>
    <t>Fluorescenčné farbivo: Indikátor Golgiho aparátu, 1 mg</t>
  </si>
  <si>
    <t>Streptavidin-DyLight 549, 1 mg</t>
  </si>
  <si>
    <t>Kit na izoláciu RNA vírusov. Kit na izoláciu RNA z bezbunkových vzoriek (tekutín/sterov) technológiou magnetických nanočastíc (MagMAX viral RNA Kit) so samostatne dodávanými magnetickými nanočasticami, 50 izolácií.</t>
  </si>
  <si>
    <t>Fluorescenčné farbivo: Indikátor Endoplazmatického retikula, emisia v červenej časti spektra, 100µg</t>
  </si>
  <si>
    <t>Fluorescenčné farbivo: Indikátor lyzozómov, emisia v žltej časti spektra, 20x50µl</t>
  </si>
  <si>
    <t>Fluorescenčné farbivo: Indikátor plazmatickej membrány, emisia v oranžovej časti spektra, 100µl</t>
  </si>
  <si>
    <t>Fluorescenčné farbivo: Indikátor mitochondrií, emisia v oranžovej časti spektra, 20x50µl</t>
  </si>
  <si>
    <t>anti-cleaved caspase-3, zajačia polyklonálna protilátka, 100µl,  reaktivita: človek, myš, potkan; aplikácia: imunofluorescencia, prietoková cytometria</t>
  </si>
  <si>
    <t>monoklonálna králičia protilátka anti-Ki67, klon D3B5, 100µl, reaktivita: človek, myš, potkan; aplikácia: imunofluorescencia, prietoková cytometria</t>
  </si>
  <si>
    <t>DNA polymeráza, s vysokou vernosťou (HF). DNA polymeráza s proofredingovou aktivitou (Phusion High-Fidelity DNA Polymerase), 2U/µl, 100 U.</t>
  </si>
  <si>
    <t>Marker molekulovej veľkosti, DNA, 50bpm. Marker molekulovej veľkosti 50bp (GeneRuler 50 bp DNA Ladder), obsahuje fragmenty veľkosti 1.000, 900, 800, 700, 600, 500, 400, 300, 250, 200, 150, 100, 50bp, ofarbený (ready-to-use), 50 µg.</t>
  </si>
  <si>
    <t>Real-time PCR mix. Kit na kvantitatívnu PCR s detekciou amplikónu pomocou SYBR Green s obsahom dUTP/UDG, ROX samostatne (Maxima SYBR Green qPCR Master Mix), 2x koncentrovaný mix, 200x 25 µl.</t>
  </si>
  <si>
    <t>Spotrebný materiál - chemikálie pre biologické testovanie pre NFP projekt NANOVIR</t>
  </si>
  <si>
    <t>Spotrebný materiál - chemikálie pre NFP projekt NANOVIR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</si>
</sst>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238"/>
      <scheme val="minor"/>
    </font>
    <font>
      <b/>
      <sz val="10"/>
      <name val="Arial"/>
      <family val="2"/>
      <charset val="238"/>
    </font>
    <font>
      <sz val="10"/>
      <name val="Arial"/>
      <family val="2"/>
      <charset val="238"/>
    </font>
    <font>
      <b/>
      <sz val="10"/>
      <color rgb="FF000000"/>
      <name val="Arial"/>
      <family val="2"/>
      <charset val="238"/>
    </font>
    <font>
      <sz val="8"/>
      <color theme="0" tint="-0.499984740745262"/>
      <name val="Arial"/>
      <family val="2"/>
      <charset val="238"/>
    </font>
    <font>
      <b/>
      <i/>
      <sz val="8"/>
      <color theme="0" tint="-0.499984740745262"/>
      <name val="Arial"/>
      <family val="2"/>
      <charset val="238"/>
    </font>
    <font>
      <i/>
      <sz val="8"/>
      <color theme="0" tint="-0.499984740745262"/>
      <name val="Arial"/>
      <family val="2"/>
      <charset val="238"/>
    </font>
    <font>
      <sz val="8"/>
      <name val="Arial"/>
      <family val="2"/>
      <charset val="238"/>
    </font>
    <font>
      <sz val="10"/>
      <color theme="1"/>
      <name val="Arial"/>
      <family val="2"/>
      <charset val="238"/>
    </font>
    <font>
      <b/>
      <sz val="10"/>
      <color rgb="FFFF0000"/>
      <name val="Arial"/>
      <family val="2"/>
      <charset val="238"/>
    </font>
    <font>
      <sz val="11"/>
      <color rgb="FF000000"/>
      <name val="Calibri"/>
      <family val="2"/>
      <charset val="238"/>
    </font>
    <font>
      <b/>
      <sz val="8"/>
      <name val="Arial"/>
      <family val="2"/>
      <charset val="238"/>
    </font>
    <font>
      <sz val="8"/>
      <color theme="1"/>
      <name val="Arial"/>
      <family val="2"/>
      <charset val="238"/>
    </font>
    <font>
      <b/>
      <sz val="8"/>
      <color theme="9" tint="-0.249977111117893"/>
      <name val="Arial"/>
      <family val="2"/>
      <charset val="238"/>
    </font>
    <font>
      <sz val="8"/>
      <color rgb="FF000000"/>
      <name val="Arial"/>
      <family val="2"/>
      <charset val="238"/>
    </font>
    <font>
      <sz val="8"/>
      <color theme="1"/>
      <name val="Calibri"/>
      <family val="2"/>
      <charset val="238"/>
      <scheme val="minor"/>
    </font>
    <font>
      <sz val="8"/>
      <color theme="9" tint="-0.249977111117893"/>
      <name val="Arial"/>
      <family val="2"/>
      <charset val="238"/>
    </font>
    <font>
      <sz val="8"/>
      <name val="Calibri"/>
      <family val="2"/>
      <charset val="238"/>
      <scheme val="minor"/>
    </font>
    <font>
      <b/>
      <i/>
      <sz val="8"/>
      <color theme="1"/>
      <name val="Arial"/>
      <family val="2"/>
      <charset val="238"/>
    </font>
    <font>
      <i/>
      <sz val="8"/>
      <color theme="1"/>
      <name val="Arial"/>
      <family val="2"/>
      <charset val="238"/>
    </font>
    <font>
      <i/>
      <sz val="6"/>
      <name val="Arial"/>
      <family val="2"/>
      <charset val="238"/>
    </font>
    <font>
      <b/>
      <i/>
      <sz val="6"/>
      <color theme="9" tint="-0.249977111117893"/>
      <name val="Arial"/>
      <family val="2"/>
      <charset val="238"/>
    </font>
    <font>
      <sz val="6"/>
      <color rgb="FFFF0000"/>
      <name val="Arial"/>
      <family val="2"/>
      <charset val="238"/>
    </font>
    <font>
      <sz val="10"/>
      <color theme="1"/>
      <name val="Calibri"/>
      <family val="2"/>
      <charset val="238"/>
      <scheme val="minor"/>
    </font>
  </fonts>
  <fills count="10">
    <fill>
      <patternFill patternType="none"/>
    </fill>
    <fill>
      <patternFill patternType="gray125"/>
    </fill>
    <fill>
      <patternFill patternType="solid">
        <fgColor theme="9" tint="0.79998168889431442"/>
        <bgColor indexed="64"/>
      </patternFill>
    </fill>
    <fill>
      <patternFill patternType="solid">
        <fgColor rgb="FFFBE5D6"/>
        <bgColor rgb="FFD6E9C9"/>
      </patternFill>
    </fill>
    <fill>
      <patternFill patternType="solid">
        <fgColor rgb="FFFBE5D6"/>
        <bgColor indexed="64"/>
      </patternFill>
    </fill>
    <fill>
      <patternFill patternType="solid">
        <fgColor rgb="FFE7E7FF"/>
        <bgColor indexed="22"/>
      </patternFill>
    </fill>
    <fill>
      <patternFill patternType="solid">
        <fgColor rgb="FFFBE5D6"/>
        <bgColor indexed="27"/>
      </patternFill>
    </fill>
    <fill>
      <patternFill patternType="solid">
        <fgColor rgb="FFFFBDD8"/>
        <bgColor indexed="64"/>
      </patternFill>
    </fill>
    <fill>
      <patternFill patternType="solid">
        <fgColor rgb="FFE2EFDA"/>
        <bgColor indexed="64"/>
      </patternFill>
    </fill>
    <fill>
      <patternFill patternType="solid">
        <fgColor theme="0"/>
        <bgColor indexed="64"/>
      </patternFill>
    </fill>
  </fills>
  <borders count="3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theme="0" tint="-0.34998626667073579"/>
      </right>
      <top style="thin">
        <color theme="0" tint="-0.34998626667073579"/>
      </top>
      <bottom style="thin">
        <color theme="0" tint="-0.34998626667073579"/>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theme="9" tint="-0.249977111117893"/>
      </right>
      <top/>
      <bottom/>
      <diagonal/>
    </border>
    <border>
      <left style="thin">
        <color auto="1"/>
      </left>
      <right style="thin">
        <color theme="0" tint="-0.24994659260841701"/>
      </right>
      <top style="thin">
        <color theme="0" tint="-0.24994659260841701"/>
      </top>
      <bottom/>
      <diagonal/>
    </border>
    <border>
      <left/>
      <right style="thin">
        <color theme="9" tint="-0.249977111117893"/>
      </right>
      <top style="thin">
        <color theme="9" tint="-0.249977111117893"/>
      </top>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style="thin">
        <color theme="9" tint="-0.249977111117893"/>
      </right>
      <top/>
      <bottom/>
      <diagonal/>
    </border>
    <border>
      <left style="medium">
        <color theme="9" tint="-0.249977111117893"/>
      </left>
      <right style="thin">
        <color theme="9" tint="-0.249977111117893"/>
      </right>
      <top style="medium">
        <color theme="9" tint="-0.249977111117893"/>
      </top>
      <bottom style="medium">
        <color theme="9" tint="-0.249977111117893"/>
      </bottom>
      <diagonal/>
    </border>
    <border>
      <left style="thin">
        <color theme="9" tint="-0.249977111117893"/>
      </left>
      <right style="thin">
        <color theme="9" tint="-0.249977111117893"/>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top style="thin">
        <color theme="0" tint="-0.34998626667073579"/>
      </top>
      <bottom style="thin">
        <color theme="0" tint="-0.34998626667073579"/>
      </bottom>
      <diagonal/>
    </border>
    <border>
      <left style="thin">
        <color theme="9" tint="-0.249977111117893"/>
      </left>
      <right/>
      <top style="medium">
        <color theme="9" tint="-0.249977111117893"/>
      </top>
      <bottom style="medium">
        <color theme="9" tint="-0.249977111117893"/>
      </bottom>
      <diagonal/>
    </border>
    <border>
      <left style="thin">
        <color indexed="64"/>
      </left>
      <right style="thin">
        <color indexed="64"/>
      </right>
      <top/>
      <bottom style="thin">
        <color indexed="64"/>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0" fillId="0" borderId="0"/>
  </cellStyleXfs>
  <cellXfs count="92">
    <xf numFmtId="0" fontId="0" fillId="0" borderId="0" xfId="0"/>
    <xf numFmtId="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5" fillId="0" borderId="2" xfId="0" applyFont="1" applyBorder="1" applyAlignment="1">
      <alignment horizontal="center" vertical="center"/>
    </xf>
    <xf numFmtId="4" fontId="6" fillId="0" borderId="1" xfId="0" applyNumberFormat="1" applyFont="1" applyBorder="1" applyAlignment="1">
      <alignment horizontal="center" vertical="center"/>
    </xf>
    <xf numFmtId="0" fontId="6" fillId="0" borderId="3" xfId="0" applyFont="1" applyBorder="1" applyAlignment="1" applyProtection="1">
      <alignment horizontal="center" vertical="center" wrapText="1"/>
      <protection locked="0"/>
    </xf>
    <xf numFmtId="4" fontId="4" fillId="0" borderId="2" xfId="0" applyNumberFormat="1" applyFont="1" applyBorder="1" applyAlignment="1">
      <alignment horizontal="center" vertical="center" wrapText="1"/>
    </xf>
    <xf numFmtId="4" fontId="4" fillId="0" borderId="4" xfId="0" applyNumberFormat="1" applyFont="1" applyBorder="1" applyAlignment="1">
      <alignment horizontal="center" vertical="center" wrapText="1"/>
    </xf>
    <xf numFmtId="0" fontId="2" fillId="0" borderId="0" xfId="0" applyFont="1" applyBorder="1" applyAlignment="1">
      <alignment vertical="center"/>
    </xf>
    <xf numFmtId="0" fontId="4" fillId="0" borderId="5" xfId="0" applyFont="1" applyBorder="1" applyAlignment="1">
      <alignment horizontal="center" vertical="center" wrapText="1"/>
    </xf>
    <xf numFmtId="4" fontId="4" fillId="0" borderId="6" xfId="0" applyNumberFormat="1" applyFont="1" applyBorder="1" applyAlignment="1">
      <alignment horizontal="center" vertical="center" wrapText="1"/>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4" fontId="8" fillId="0" borderId="9" xfId="0" applyNumberFormat="1" applyFont="1" applyBorder="1" applyAlignment="1">
      <alignment horizontal="right" vertical="center"/>
    </xf>
    <xf numFmtId="4" fontId="9" fillId="7" borderId="10" xfId="0" applyNumberFormat="1" applyFont="1" applyFill="1" applyBorder="1" applyAlignment="1">
      <alignment horizontal="right" vertical="center"/>
    </xf>
    <xf numFmtId="0" fontId="1" fillId="0" borderId="0" xfId="0" applyFont="1" applyBorder="1" applyAlignment="1">
      <alignment horizontal="left" vertical="center"/>
    </xf>
    <xf numFmtId="4" fontId="6" fillId="0" borderId="3" xfId="0" applyNumberFormat="1" applyFont="1" applyBorder="1" applyAlignment="1">
      <alignment horizontal="center" vertical="center" wrapText="1"/>
    </xf>
    <xf numFmtId="4" fontId="4" fillId="0" borderId="18" xfId="0" applyNumberFormat="1" applyFont="1" applyBorder="1" applyAlignment="1">
      <alignment horizontal="center" vertical="center" wrapText="1"/>
    </xf>
    <xf numFmtId="4" fontId="6" fillId="9" borderId="18" xfId="0" applyNumberFormat="1"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12" fillId="0" borderId="0" xfId="0" applyFont="1"/>
    <xf numFmtId="4" fontId="13" fillId="3" borderId="16" xfId="0" applyNumberFormat="1" applyFont="1" applyFill="1" applyBorder="1" applyAlignment="1">
      <alignment horizontal="center" vertical="center" wrapText="1"/>
    </xf>
    <xf numFmtId="3" fontId="13" fillId="3" borderId="16" xfId="0" applyNumberFormat="1" applyFont="1" applyFill="1" applyBorder="1" applyAlignment="1">
      <alignment horizontal="center" vertical="center" wrapText="1"/>
    </xf>
    <xf numFmtId="4" fontId="14" fillId="3" borderId="16" xfId="0" applyNumberFormat="1" applyFont="1" applyFill="1" applyBorder="1" applyAlignment="1">
      <alignment horizontal="center" vertical="center" wrapText="1"/>
    </xf>
    <xf numFmtId="0" fontId="11"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15" fillId="0" borderId="0" xfId="0" applyFont="1"/>
    <xf numFmtId="4" fontId="7" fillId="0" borderId="0" xfId="0" applyNumberFormat="1" applyFont="1" applyAlignment="1">
      <alignment horizontal="right" vertical="center" wrapText="1"/>
    </xf>
    <xf numFmtId="3" fontId="7" fillId="0" borderId="0" xfId="0" applyNumberFormat="1" applyFont="1" applyAlignment="1">
      <alignment horizontal="center" vertical="center" wrapText="1"/>
    </xf>
    <xf numFmtId="4" fontId="7" fillId="0" borderId="0" xfId="0" applyNumberFormat="1" applyFont="1" applyBorder="1" applyAlignment="1">
      <alignment horizontal="right" vertical="center" wrapText="1"/>
    </xf>
    <xf numFmtId="4" fontId="7" fillId="0" borderId="0" xfId="0" applyNumberFormat="1" applyFont="1" applyBorder="1" applyAlignment="1">
      <alignment wrapText="1"/>
    </xf>
    <xf numFmtId="4" fontId="7" fillId="0" borderId="18" xfId="0" applyNumberFormat="1" applyFont="1" applyBorder="1" applyAlignment="1">
      <alignment horizontal="left" vertical="center" wrapText="1"/>
    </xf>
    <xf numFmtId="0" fontId="7" fillId="0" borderId="0" xfId="0" applyFont="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13" fillId="9" borderId="18" xfId="0" applyFont="1" applyFill="1" applyBorder="1" applyAlignment="1">
      <alignment horizontal="center" vertical="center"/>
    </xf>
    <xf numFmtId="0" fontId="16" fillId="9" borderId="18" xfId="0" applyFont="1" applyFill="1" applyBorder="1" applyAlignment="1">
      <alignment horizontal="center" vertical="center" wrapText="1"/>
    </xf>
    <xf numFmtId="4" fontId="12" fillId="0" borderId="8" xfId="0" applyNumberFormat="1" applyFont="1" applyBorder="1" applyAlignment="1">
      <alignment horizontal="right" vertical="center"/>
    </xf>
    <xf numFmtId="0" fontId="12" fillId="0" borderId="0" xfId="0" applyFont="1" applyBorder="1"/>
    <xf numFmtId="49" fontId="12" fillId="9" borderId="18" xfId="0" applyNumberFormat="1" applyFont="1" applyFill="1" applyBorder="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right" vertical="center"/>
    </xf>
    <xf numFmtId="0" fontId="15" fillId="0" borderId="0" xfId="0" applyFont="1" applyAlignment="1">
      <alignment horizontal="left" vertical="center"/>
    </xf>
    <xf numFmtId="1" fontId="12" fillId="0" borderId="0" xfId="0" applyNumberFormat="1" applyFont="1" applyAlignment="1">
      <alignment horizontal="center" vertical="center"/>
    </xf>
    <xf numFmtId="0" fontId="12" fillId="0" borderId="0" xfId="0" applyFont="1" applyAlignment="1">
      <alignment horizontal="right" vertical="center"/>
    </xf>
    <xf numFmtId="0" fontId="12" fillId="0" borderId="0" xfId="0" applyFont="1" applyAlignment="1">
      <alignment horizontal="left" vertical="center"/>
    </xf>
    <xf numFmtId="4" fontId="12" fillId="0" borderId="12" xfId="0" applyNumberFormat="1" applyFont="1" applyBorder="1" applyAlignment="1">
      <alignment horizontal="right" vertical="center"/>
    </xf>
    <xf numFmtId="4" fontId="6" fillId="0" borderId="23" xfId="0" applyNumberFormat="1" applyFont="1" applyBorder="1" applyAlignment="1">
      <alignment horizontal="center" vertical="center"/>
    </xf>
    <xf numFmtId="4" fontId="6" fillId="0" borderId="7" xfId="0" applyNumberFormat="1" applyFont="1" applyBorder="1" applyAlignment="1">
      <alignment horizontal="center" vertical="center"/>
    </xf>
    <xf numFmtId="1" fontId="12" fillId="2" borderId="24" xfId="0" applyNumberFormat="1" applyFont="1" applyFill="1" applyBorder="1" applyAlignment="1">
      <alignment horizontal="center" vertical="center"/>
    </xf>
    <xf numFmtId="1" fontId="12" fillId="2" borderId="22" xfId="0" applyNumberFormat="1" applyFont="1" applyFill="1" applyBorder="1" applyAlignment="1">
      <alignment horizontal="center" vertical="center"/>
    </xf>
    <xf numFmtId="4" fontId="12" fillId="2" borderId="25" xfId="0" applyNumberFormat="1" applyFont="1" applyFill="1" applyBorder="1" applyAlignment="1">
      <alignment horizontal="right" vertical="center"/>
    </xf>
    <xf numFmtId="4" fontId="12" fillId="2" borderId="26" xfId="0" applyNumberFormat="1" applyFont="1" applyFill="1" applyBorder="1" applyAlignment="1">
      <alignment horizontal="right" vertical="center"/>
    </xf>
    <xf numFmtId="0" fontId="7" fillId="0" borderId="0" xfId="0" applyFont="1" applyBorder="1" applyAlignment="1">
      <alignment vertical="center" wrapText="1"/>
    </xf>
    <xf numFmtId="0" fontId="7" fillId="6" borderId="16" xfId="0" applyFont="1" applyFill="1" applyBorder="1" applyAlignment="1">
      <alignment horizontal="center" vertical="center" wrapText="1"/>
    </xf>
    <xf numFmtId="0" fontId="6" fillId="0" borderId="7" xfId="0" applyFont="1" applyBorder="1" applyAlignment="1">
      <alignment horizontal="center" vertical="center" wrapText="1"/>
    </xf>
    <xf numFmtId="0" fontId="7" fillId="6" borderId="33" xfId="0" applyFont="1" applyFill="1" applyBorder="1" applyAlignment="1">
      <alignment horizontal="center" vertical="center" wrapText="1"/>
    </xf>
    <xf numFmtId="0" fontId="22" fillId="0" borderId="11" xfId="0" applyFont="1" applyBorder="1" applyAlignment="1">
      <alignment vertical="center" wrapText="1"/>
    </xf>
    <xf numFmtId="0" fontId="15" fillId="0" borderId="0" xfId="0" applyFont="1" applyBorder="1"/>
    <xf numFmtId="0" fontId="12" fillId="0" borderId="0" xfId="0" applyFont="1" applyBorder="1" applyAlignment="1">
      <alignment horizontal="right" vertical="center"/>
    </xf>
    <xf numFmtId="0" fontId="12" fillId="0" borderId="0" xfId="0" applyFont="1" applyBorder="1" applyAlignment="1">
      <alignment horizontal="center" vertical="center"/>
    </xf>
    <xf numFmtId="0" fontId="19" fillId="0" borderId="0" xfId="0" applyFont="1" applyFill="1" applyBorder="1" applyAlignment="1">
      <alignment vertical="top"/>
    </xf>
    <xf numFmtId="0" fontId="22" fillId="0" borderId="0" xfId="0" applyFont="1" applyBorder="1" applyAlignment="1">
      <alignment vertical="center" wrapText="1"/>
    </xf>
    <xf numFmtId="0" fontId="12" fillId="0" borderId="32" xfId="0" applyNumberFormat="1" applyFont="1" applyFill="1" applyBorder="1" applyAlignment="1">
      <alignment horizontal="center"/>
    </xf>
    <xf numFmtId="0" fontId="1" fillId="0" borderId="0" xfId="0" applyFont="1" applyBorder="1" applyAlignment="1">
      <alignment horizontal="left" vertical="center"/>
    </xf>
    <xf numFmtId="0" fontId="17" fillId="9" borderId="32" xfId="0" applyFont="1" applyFill="1" applyBorder="1" applyAlignment="1">
      <alignment horizontal="left" vertical="center"/>
    </xf>
    <xf numFmtId="0" fontId="23" fillId="9" borderId="9" xfId="0" applyFont="1" applyFill="1" applyBorder="1" applyAlignment="1">
      <alignment wrapText="1"/>
    </xf>
    <xf numFmtId="0" fontId="23" fillId="9" borderId="35" xfId="0" applyFont="1" applyFill="1" applyBorder="1" applyAlignment="1">
      <alignment wrapText="1"/>
    </xf>
    <xf numFmtId="0" fontId="23" fillId="9" borderId="9" xfId="0" applyNumberFormat="1" applyFont="1" applyFill="1" applyBorder="1"/>
    <xf numFmtId="0" fontId="23" fillId="9" borderId="35" xfId="0" applyNumberFormat="1" applyFont="1" applyFill="1" applyBorder="1"/>
    <xf numFmtId="0" fontId="17" fillId="0" borderId="36" xfId="0" applyFont="1" applyFill="1" applyBorder="1" applyAlignment="1">
      <alignment horizontal="left" vertical="center"/>
    </xf>
    <xf numFmtId="0" fontId="23" fillId="9" borderId="32" xfId="0" applyFont="1" applyFill="1" applyBorder="1" applyAlignment="1">
      <alignment wrapText="1"/>
    </xf>
    <xf numFmtId="0" fontId="12" fillId="8" borderId="27" xfId="0" applyFont="1" applyFill="1" applyBorder="1" applyAlignment="1">
      <alignment horizontal="left" vertical="top" wrapText="1"/>
    </xf>
    <xf numFmtId="0" fontId="12" fillId="8" borderId="28" xfId="0" applyFont="1" applyFill="1" applyBorder="1" applyAlignment="1">
      <alignment horizontal="left" vertical="top" wrapText="1"/>
    </xf>
    <xf numFmtId="0" fontId="12" fillId="8" borderId="34" xfId="0" applyFont="1" applyFill="1" applyBorder="1" applyAlignment="1">
      <alignment horizontal="left" vertical="top" wrapText="1"/>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2" fillId="0" borderId="0" xfId="0" applyFont="1" applyBorder="1" applyAlignment="1">
      <alignment horizontal="left" vertical="center" wrapText="1"/>
    </xf>
    <xf numFmtId="0" fontId="1" fillId="0" borderId="0" xfId="0" applyFont="1" applyBorder="1" applyAlignment="1">
      <alignment horizontal="left" vertical="center"/>
    </xf>
    <xf numFmtId="4" fontId="20" fillId="0" borderId="0" xfId="0" applyNumberFormat="1" applyFont="1" applyAlignment="1">
      <alignment horizontal="left" vertical="center" wrapText="1"/>
    </xf>
    <xf numFmtId="0" fontId="1" fillId="5" borderId="19"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5" borderId="21" xfId="0" applyFont="1" applyFill="1" applyBorder="1" applyAlignment="1">
      <alignment horizontal="center" vertical="center" wrapText="1"/>
    </xf>
    <xf numFmtId="4" fontId="3" fillId="3" borderId="13" xfId="0" applyNumberFormat="1" applyFont="1" applyFill="1" applyBorder="1" applyAlignment="1">
      <alignment horizontal="center" vertical="center" wrapText="1"/>
    </xf>
    <xf numFmtId="4" fontId="3" fillId="3" borderId="14" xfId="0" applyNumberFormat="1" applyFont="1" applyFill="1" applyBorder="1" applyAlignment="1">
      <alignment horizontal="center" vertical="center" wrapText="1"/>
    </xf>
    <xf numFmtId="4" fontId="3" fillId="3" borderId="15" xfId="0" applyNumberFormat="1" applyFont="1" applyFill="1" applyBorder="1" applyAlignment="1">
      <alignment horizontal="center" vertical="center" wrapText="1"/>
    </xf>
    <xf numFmtId="0" fontId="19" fillId="8" borderId="29" xfId="0" applyFont="1" applyFill="1" applyBorder="1" applyAlignment="1">
      <alignment horizontal="center" vertical="top"/>
    </xf>
    <xf numFmtId="0" fontId="19" fillId="8" borderId="31" xfId="0" applyFont="1" applyFill="1" applyBorder="1" applyAlignment="1">
      <alignment horizontal="center" vertical="top"/>
    </xf>
  </cellXfs>
  <cellStyles count="2">
    <cellStyle name="Normálna" xfId="0" builtinId="0"/>
    <cellStyle name="normálne 2" xfId="1"/>
  </cellStyles>
  <dxfs count="0"/>
  <tableStyles count="0" defaultTableStyle="TableStyleMedium2" defaultPivotStyle="PivotStyleLight16"/>
  <colors>
    <mruColors>
      <color rgb="FFFBE5D6"/>
      <color rgb="FFFF00FF"/>
      <color rgb="FFFFBDD8"/>
      <color rgb="FFE7E7FF"/>
      <color rgb="FFCCCCFF"/>
      <color rgb="FFFF8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workbookViewId="0">
      <selection activeCell="A8" sqref="A8:D8"/>
    </sheetView>
  </sheetViews>
  <sheetFormatPr defaultRowHeight="15" x14ac:dyDescent="0.25"/>
  <cols>
    <col min="1" max="1" width="3.42578125" customWidth="1"/>
    <col min="2" max="2" width="65" customWidth="1"/>
    <col min="3" max="3" width="7.28515625" customWidth="1"/>
    <col min="4" max="4" width="7.7109375" customWidth="1"/>
    <col min="5" max="5" width="2.85546875" customWidth="1"/>
    <col min="7" max="7" width="6.42578125" customWidth="1"/>
    <col min="10" max="10" width="13.85546875" customWidth="1"/>
    <col min="11" max="11" width="13.7109375" customWidth="1"/>
    <col min="12" max="12" width="14" customWidth="1"/>
  </cols>
  <sheetData>
    <row r="1" spans="1:14" x14ac:dyDescent="0.25">
      <c r="A1" s="15" t="s">
        <v>0</v>
      </c>
      <c r="B1" s="26"/>
      <c r="C1" s="27"/>
      <c r="D1" s="27"/>
      <c r="E1" s="28"/>
      <c r="F1" s="29"/>
      <c r="G1" s="30"/>
      <c r="H1" s="29"/>
      <c r="I1" s="29"/>
      <c r="J1" s="29"/>
      <c r="K1" s="29"/>
      <c r="L1" s="31"/>
      <c r="M1" s="32"/>
      <c r="N1" s="33"/>
    </row>
    <row r="2" spans="1:14" ht="15.75" thickBot="1" x14ac:dyDescent="0.3">
      <c r="A2" s="81" t="s">
        <v>29</v>
      </c>
      <c r="B2" s="82"/>
      <c r="C2" s="82"/>
      <c r="D2" s="82"/>
      <c r="E2" s="82"/>
      <c r="F2" s="82"/>
      <c r="G2" s="82"/>
      <c r="H2" s="82"/>
      <c r="I2" s="29"/>
      <c r="J2" s="29"/>
      <c r="K2" s="29"/>
      <c r="L2" s="31"/>
      <c r="M2" s="32"/>
      <c r="N2" s="33"/>
    </row>
    <row r="3" spans="1:14" ht="15.75" thickBot="1" x14ac:dyDescent="0.3">
      <c r="A3" s="8" t="s">
        <v>1</v>
      </c>
      <c r="B3" s="56"/>
      <c r="C3" s="78"/>
      <c r="D3" s="79"/>
      <c r="E3" s="79"/>
      <c r="F3" s="79"/>
      <c r="G3" s="79"/>
      <c r="H3" s="79"/>
      <c r="I3" s="79"/>
      <c r="J3" s="79"/>
      <c r="K3" s="80"/>
      <c r="L3" s="31"/>
      <c r="M3" s="32"/>
      <c r="N3" s="33"/>
    </row>
    <row r="4" spans="1:14" x14ac:dyDescent="0.25">
      <c r="A4" s="34"/>
      <c r="B4" s="35"/>
      <c r="C4" s="36"/>
      <c r="D4" s="36"/>
      <c r="E4" s="28"/>
      <c r="F4" s="29"/>
      <c r="G4" s="30"/>
      <c r="H4" s="29"/>
      <c r="I4" s="29"/>
      <c r="J4" s="29"/>
      <c r="K4" s="29"/>
      <c r="L4" s="31"/>
      <c r="M4" s="32"/>
      <c r="N4" s="33"/>
    </row>
    <row r="5" spans="1:14" ht="24" customHeight="1" x14ac:dyDescent="0.25">
      <c r="A5" s="25" t="s">
        <v>26</v>
      </c>
      <c r="B5" s="35"/>
      <c r="C5" s="36"/>
      <c r="D5" s="36"/>
      <c r="E5" s="28"/>
      <c r="F5" s="29"/>
      <c r="G5" s="30"/>
      <c r="H5" s="29"/>
      <c r="I5" s="83" t="s">
        <v>28</v>
      </c>
      <c r="J5" s="83"/>
      <c r="K5" s="83"/>
      <c r="L5" s="83"/>
      <c r="M5" s="32"/>
      <c r="N5" s="33"/>
    </row>
    <row r="6" spans="1:14" x14ac:dyDescent="0.25">
      <c r="A6" s="25"/>
      <c r="B6" s="35"/>
      <c r="C6" s="36"/>
      <c r="D6" s="36"/>
      <c r="E6" s="28"/>
      <c r="F6" s="29"/>
      <c r="G6" s="30"/>
      <c r="H6" s="29"/>
      <c r="I6" s="83"/>
      <c r="J6" s="83"/>
      <c r="K6" s="83"/>
      <c r="L6" s="83"/>
      <c r="M6" s="32"/>
      <c r="N6" s="33"/>
    </row>
    <row r="7" spans="1:14" x14ac:dyDescent="0.25">
      <c r="A7" s="11" t="s">
        <v>2</v>
      </c>
      <c r="B7" s="12" t="s">
        <v>3</v>
      </c>
      <c r="C7" s="12" t="s">
        <v>4</v>
      </c>
      <c r="D7" s="12" t="s">
        <v>5</v>
      </c>
      <c r="E7" s="9" t="s">
        <v>6</v>
      </c>
      <c r="F7" s="6" t="s">
        <v>7</v>
      </c>
      <c r="G7" s="2" t="s">
        <v>8</v>
      </c>
      <c r="H7" s="1" t="s">
        <v>9</v>
      </c>
      <c r="I7" s="1" t="s">
        <v>10</v>
      </c>
      <c r="J7" s="1" t="s">
        <v>11</v>
      </c>
      <c r="K7" s="1" t="s">
        <v>12</v>
      </c>
      <c r="L7" s="7" t="s">
        <v>13</v>
      </c>
      <c r="M7" s="10"/>
      <c r="N7" s="17"/>
    </row>
    <row r="8" spans="1:14" ht="42" customHeight="1" x14ac:dyDescent="0.25">
      <c r="A8" s="84" t="s">
        <v>58</v>
      </c>
      <c r="B8" s="85"/>
      <c r="C8" s="85"/>
      <c r="D8" s="86"/>
      <c r="E8" s="21"/>
      <c r="F8" s="87" t="s">
        <v>14</v>
      </c>
      <c r="G8" s="88"/>
      <c r="H8" s="88"/>
      <c r="I8" s="89"/>
      <c r="J8" s="87" t="s">
        <v>15</v>
      </c>
      <c r="K8" s="88"/>
      <c r="L8" s="89"/>
      <c r="M8" s="21"/>
      <c r="N8" s="37"/>
    </row>
    <row r="9" spans="1:14" ht="45" x14ac:dyDescent="0.25">
      <c r="A9" s="57" t="s">
        <v>16</v>
      </c>
      <c r="B9" s="19" t="s">
        <v>17</v>
      </c>
      <c r="C9" s="20" t="s">
        <v>18</v>
      </c>
      <c r="D9" s="19" t="s">
        <v>19</v>
      </c>
      <c r="E9" s="21"/>
      <c r="F9" s="22" t="s">
        <v>20</v>
      </c>
      <c r="G9" s="23" t="s">
        <v>21</v>
      </c>
      <c r="H9" s="24" t="s">
        <v>22</v>
      </c>
      <c r="I9" s="24" t="s">
        <v>23</v>
      </c>
      <c r="J9" s="24" t="s">
        <v>20</v>
      </c>
      <c r="K9" s="24" t="s">
        <v>22</v>
      </c>
      <c r="L9" s="24" t="s">
        <v>23</v>
      </c>
      <c r="M9" s="21"/>
      <c r="N9" s="38"/>
    </row>
    <row r="10" spans="1:14" x14ac:dyDescent="0.25">
      <c r="A10" s="3"/>
      <c r="B10" s="58"/>
      <c r="C10" s="58"/>
      <c r="D10" s="58"/>
      <c r="E10" s="5"/>
      <c r="F10" s="50"/>
      <c r="G10" s="51"/>
      <c r="H10" s="4"/>
      <c r="I10" s="4"/>
      <c r="J10" s="4"/>
      <c r="K10" s="4"/>
      <c r="L10" s="4"/>
      <c r="M10" s="16"/>
      <c r="N10" s="18"/>
    </row>
    <row r="11" spans="1:14" x14ac:dyDescent="0.25">
      <c r="A11" s="59">
        <v>1</v>
      </c>
      <c r="B11" s="74" t="s">
        <v>43</v>
      </c>
      <c r="C11" s="73" t="s">
        <v>30</v>
      </c>
      <c r="D11" s="66">
        <v>2</v>
      </c>
      <c r="E11" s="21"/>
      <c r="F11" s="54"/>
      <c r="G11" s="52"/>
      <c r="H11" s="49">
        <f>F11/100*G11</f>
        <v>0</v>
      </c>
      <c r="I11" s="39">
        <f>F11+H11</f>
        <v>0</v>
      </c>
      <c r="J11" s="39">
        <f>D11*F11</f>
        <v>0</v>
      </c>
      <c r="K11" s="39">
        <f>J11/100*G11</f>
        <v>0</v>
      </c>
      <c r="L11" s="39">
        <f>J11+K11</f>
        <v>0</v>
      </c>
      <c r="M11" s="40"/>
      <c r="N11" s="41"/>
    </row>
    <row r="12" spans="1:14" x14ac:dyDescent="0.25">
      <c r="A12" s="59">
        <v>2</v>
      </c>
      <c r="B12" s="74" t="s">
        <v>44</v>
      </c>
      <c r="C12" s="73" t="s">
        <v>30</v>
      </c>
      <c r="D12" s="66">
        <v>1</v>
      </c>
      <c r="E12" s="21"/>
      <c r="F12" s="55"/>
      <c r="G12" s="53"/>
      <c r="H12" s="49">
        <f t="shared" ref="H12:H20" si="0">F12/100*G12</f>
        <v>0</v>
      </c>
      <c r="I12" s="39">
        <f t="shared" ref="I12:I20" si="1">F12+H12</f>
        <v>0</v>
      </c>
      <c r="J12" s="39">
        <f t="shared" ref="J12:J20" si="2">D12*F12</f>
        <v>0</v>
      </c>
      <c r="K12" s="39">
        <f t="shared" ref="K12:K20" si="3">J12/100*G12</f>
        <v>0</v>
      </c>
      <c r="L12" s="39">
        <f t="shared" ref="L12:L20" si="4">J12+K12</f>
        <v>0</v>
      </c>
      <c r="M12" s="40"/>
      <c r="N12" s="41"/>
    </row>
    <row r="13" spans="1:14" ht="26.25" x14ac:dyDescent="0.25">
      <c r="A13" s="59">
        <v>3</v>
      </c>
      <c r="B13" s="74" t="s">
        <v>48</v>
      </c>
      <c r="C13" s="73" t="s">
        <v>30</v>
      </c>
      <c r="D13" s="66">
        <v>3</v>
      </c>
      <c r="E13" s="21"/>
      <c r="F13" s="55"/>
      <c r="G13" s="53"/>
      <c r="H13" s="49">
        <f t="shared" si="0"/>
        <v>0</v>
      </c>
      <c r="I13" s="39">
        <f t="shared" si="1"/>
        <v>0</v>
      </c>
      <c r="J13" s="39">
        <f t="shared" si="2"/>
        <v>0</v>
      </c>
      <c r="K13" s="39">
        <f t="shared" si="3"/>
        <v>0</v>
      </c>
      <c r="L13" s="39">
        <f t="shared" si="4"/>
        <v>0</v>
      </c>
      <c r="M13" s="40"/>
      <c r="N13" s="41"/>
    </row>
    <row r="14" spans="1:14" x14ac:dyDescent="0.25">
      <c r="A14" s="59">
        <v>4</v>
      </c>
      <c r="B14" s="74" t="s">
        <v>45</v>
      </c>
      <c r="C14" s="73" t="s">
        <v>30</v>
      </c>
      <c r="D14" s="66">
        <v>2</v>
      </c>
      <c r="E14" s="21"/>
      <c r="F14" s="55"/>
      <c r="G14" s="53"/>
      <c r="H14" s="49">
        <f t="shared" si="0"/>
        <v>0</v>
      </c>
      <c r="I14" s="39">
        <f t="shared" si="1"/>
        <v>0</v>
      </c>
      <c r="J14" s="39">
        <f t="shared" si="2"/>
        <v>0</v>
      </c>
      <c r="K14" s="39">
        <f t="shared" si="3"/>
        <v>0</v>
      </c>
      <c r="L14" s="39">
        <f t="shared" si="4"/>
        <v>0</v>
      </c>
      <c r="M14" s="40"/>
      <c r="N14" s="41"/>
    </row>
    <row r="15" spans="1:14" ht="26.25" x14ac:dyDescent="0.25">
      <c r="A15" s="59">
        <v>5</v>
      </c>
      <c r="B15" s="74" t="s">
        <v>49</v>
      </c>
      <c r="C15" s="73" t="s">
        <v>30</v>
      </c>
      <c r="D15" s="66">
        <v>2</v>
      </c>
      <c r="E15" s="21"/>
      <c r="F15" s="55"/>
      <c r="G15" s="53"/>
      <c r="H15" s="49">
        <f t="shared" si="0"/>
        <v>0</v>
      </c>
      <c r="I15" s="39">
        <f t="shared" si="1"/>
        <v>0</v>
      </c>
      <c r="J15" s="39">
        <f t="shared" si="2"/>
        <v>0</v>
      </c>
      <c r="K15" s="39">
        <f t="shared" si="3"/>
        <v>0</v>
      </c>
      <c r="L15" s="39">
        <f t="shared" si="4"/>
        <v>0</v>
      </c>
      <c r="M15" s="40"/>
      <c r="N15" s="41"/>
    </row>
    <row r="16" spans="1:14" ht="26.25" x14ac:dyDescent="0.25">
      <c r="A16" s="59">
        <v>6</v>
      </c>
      <c r="B16" s="74" t="s">
        <v>50</v>
      </c>
      <c r="C16" s="73" t="s">
        <v>30</v>
      </c>
      <c r="D16" s="66">
        <v>2</v>
      </c>
      <c r="E16" s="21"/>
      <c r="F16" s="55"/>
      <c r="G16" s="53"/>
      <c r="H16" s="49">
        <f t="shared" si="0"/>
        <v>0</v>
      </c>
      <c r="I16" s="39">
        <f t="shared" si="1"/>
        <v>0</v>
      </c>
      <c r="J16" s="39">
        <f t="shared" si="2"/>
        <v>0</v>
      </c>
      <c r="K16" s="39">
        <f t="shared" si="3"/>
        <v>0</v>
      </c>
      <c r="L16" s="39">
        <f t="shared" si="4"/>
        <v>0</v>
      </c>
      <c r="M16" s="40"/>
      <c r="N16" s="41"/>
    </row>
    <row r="17" spans="1:14" ht="26.25" x14ac:dyDescent="0.25">
      <c r="A17" s="59">
        <v>7</v>
      </c>
      <c r="B17" s="74" t="s">
        <v>51</v>
      </c>
      <c r="C17" s="73" t="s">
        <v>30</v>
      </c>
      <c r="D17" s="66">
        <v>2</v>
      </c>
      <c r="E17" s="21"/>
      <c r="F17" s="55"/>
      <c r="G17" s="53"/>
      <c r="H17" s="49">
        <f t="shared" si="0"/>
        <v>0</v>
      </c>
      <c r="I17" s="39">
        <f t="shared" si="1"/>
        <v>0</v>
      </c>
      <c r="J17" s="39">
        <f t="shared" si="2"/>
        <v>0</v>
      </c>
      <c r="K17" s="39">
        <f t="shared" si="3"/>
        <v>0</v>
      </c>
      <c r="L17" s="39">
        <f t="shared" si="4"/>
        <v>0</v>
      </c>
      <c r="M17" s="40"/>
      <c r="N17" s="41"/>
    </row>
    <row r="18" spans="1:14" x14ac:dyDescent="0.25">
      <c r="A18" s="59">
        <v>8</v>
      </c>
      <c r="B18" s="74" t="s">
        <v>46</v>
      </c>
      <c r="C18" s="73" t="s">
        <v>30</v>
      </c>
      <c r="D18" s="66">
        <v>2</v>
      </c>
      <c r="E18" s="21"/>
      <c r="F18" s="55"/>
      <c r="G18" s="53"/>
      <c r="H18" s="49">
        <f t="shared" si="0"/>
        <v>0</v>
      </c>
      <c r="I18" s="39">
        <f t="shared" si="1"/>
        <v>0</v>
      </c>
      <c r="J18" s="39">
        <f t="shared" si="2"/>
        <v>0</v>
      </c>
      <c r="K18" s="39">
        <f t="shared" si="3"/>
        <v>0</v>
      </c>
      <c r="L18" s="39">
        <f t="shared" si="4"/>
        <v>0</v>
      </c>
      <c r="M18" s="40"/>
      <c r="N18" s="41"/>
    </row>
    <row r="19" spans="1:14" ht="26.25" x14ac:dyDescent="0.25">
      <c r="A19" s="59">
        <v>9</v>
      </c>
      <c r="B19" s="74" t="s">
        <v>52</v>
      </c>
      <c r="C19" s="73" t="s">
        <v>30</v>
      </c>
      <c r="D19" s="66">
        <v>2</v>
      </c>
      <c r="E19" s="21"/>
      <c r="F19" s="55"/>
      <c r="G19" s="53"/>
      <c r="H19" s="49">
        <f t="shared" si="0"/>
        <v>0</v>
      </c>
      <c r="I19" s="39">
        <f t="shared" si="1"/>
        <v>0</v>
      </c>
      <c r="J19" s="39">
        <f t="shared" si="2"/>
        <v>0</v>
      </c>
      <c r="K19" s="39">
        <f t="shared" si="3"/>
        <v>0</v>
      </c>
      <c r="L19" s="39">
        <f t="shared" si="4"/>
        <v>0</v>
      </c>
      <c r="M19" s="40"/>
      <c r="N19" s="41"/>
    </row>
    <row r="20" spans="1:14" ht="26.25" x14ac:dyDescent="0.25">
      <c r="A20" s="59">
        <v>10</v>
      </c>
      <c r="B20" s="74" t="s">
        <v>53</v>
      </c>
      <c r="C20" s="73" t="s">
        <v>30</v>
      </c>
      <c r="D20" s="66">
        <v>2</v>
      </c>
      <c r="E20" s="21"/>
      <c r="F20" s="55"/>
      <c r="G20" s="53"/>
      <c r="H20" s="49">
        <f t="shared" si="0"/>
        <v>0</v>
      </c>
      <c r="I20" s="39">
        <f t="shared" si="1"/>
        <v>0</v>
      </c>
      <c r="J20" s="39">
        <f t="shared" si="2"/>
        <v>0</v>
      </c>
      <c r="K20" s="39">
        <f t="shared" si="3"/>
        <v>0</v>
      </c>
      <c r="L20" s="39">
        <f t="shared" si="4"/>
        <v>0</v>
      </c>
      <c r="M20" s="40"/>
      <c r="N20" s="41"/>
    </row>
    <row r="21" spans="1:14" ht="15.75" thickBot="1" x14ac:dyDescent="0.3">
      <c r="A21" s="28"/>
      <c r="B21" s="42"/>
      <c r="C21" s="43"/>
      <c r="D21" s="43"/>
      <c r="E21" s="28"/>
      <c r="F21" s="44"/>
      <c r="G21" s="43"/>
      <c r="H21" s="44"/>
      <c r="I21" s="44"/>
      <c r="J21" s="44"/>
      <c r="K21" s="44"/>
      <c r="L21" s="44"/>
      <c r="M21" s="28"/>
      <c r="N21" s="45"/>
    </row>
    <row r="22" spans="1:14" ht="33" customHeight="1" thickBot="1" x14ac:dyDescent="0.3">
      <c r="A22" s="28"/>
      <c r="B22" s="42"/>
      <c r="C22" s="43"/>
      <c r="D22" s="43"/>
      <c r="E22" s="28"/>
      <c r="F22" s="46"/>
      <c r="G22" s="46"/>
      <c r="H22" s="46"/>
      <c r="I22" s="46"/>
      <c r="J22" s="13">
        <f>SUM(J11:J21)</f>
        <v>0</v>
      </c>
      <c r="K22" s="47"/>
      <c r="L22" s="14">
        <f>SUM(L11:L21)</f>
        <v>0</v>
      </c>
      <c r="M22" s="60" t="s">
        <v>24</v>
      </c>
      <c r="N22" s="65"/>
    </row>
    <row r="23" spans="1:14" ht="15.75" thickBot="1" x14ac:dyDescent="0.3">
      <c r="A23" s="28"/>
      <c r="B23" s="42"/>
      <c r="C23" s="43"/>
      <c r="D23" s="43"/>
      <c r="E23" s="28"/>
      <c r="F23" s="62"/>
      <c r="G23" s="63"/>
      <c r="H23" s="62"/>
      <c r="I23" s="62"/>
      <c r="J23" s="62"/>
      <c r="K23" s="62"/>
      <c r="L23" s="62"/>
      <c r="M23" s="21"/>
      <c r="N23" s="48"/>
    </row>
    <row r="24" spans="1:14" ht="54.75" customHeight="1" thickBot="1" x14ac:dyDescent="0.3">
      <c r="A24" s="28"/>
      <c r="B24" s="42"/>
      <c r="C24" s="43"/>
      <c r="D24" s="43"/>
      <c r="E24" s="61"/>
      <c r="F24" s="75" t="s">
        <v>27</v>
      </c>
      <c r="G24" s="76"/>
      <c r="H24" s="76"/>
      <c r="I24" s="76"/>
      <c r="J24" s="76"/>
      <c r="K24" s="77"/>
      <c r="L24" s="90" t="s">
        <v>25</v>
      </c>
      <c r="M24" s="91"/>
      <c r="N24" s="64"/>
    </row>
  </sheetData>
  <mergeCells count="8">
    <mergeCell ref="F24:K24"/>
    <mergeCell ref="C3:K3"/>
    <mergeCell ref="A2:H2"/>
    <mergeCell ref="I5:L6"/>
    <mergeCell ref="A8:D8"/>
    <mergeCell ref="F8:I8"/>
    <mergeCell ref="J8:L8"/>
    <mergeCell ref="L24:M24"/>
  </mergeCells>
  <pageMargins left="0.25" right="0.25" top="0.75" bottom="0.75" header="0.3" footer="0.3"/>
  <pageSetup paperSize="9"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workbookViewId="0">
      <selection activeCell="A8" sqref="A8:D8"/>
    </sheetView>
  </sheetViews>
  <sheetFormatPr defaultRowHeight="15" x14ac:dyDescent="0.25"/>
  <cols>
    <col min="1" max="1" width="3.42578125" customWidth="1"/>
    <col min="2" max="2" width="65" customWidth="1"/>
    <col min="3" max="3" width="7.28515625" customWidth="1"/>
    <col min="4" max="4" width="7.7109375" customWidth="1"/>
    <col min="5" max="5" width="2.85546875" customWidth="1"/>
    <col min="7" max="7" width="6.42578125" customWidth="1"/>
    <col min="10" max="10" width="13.85546875" customWidth="1"/>
    <col min="11" max="11" width="13.7109375" customWidth="1"/>
    <col min="12" max="12" width="14" customWidth="1"/>
  </cols>
  <sheetData>
    <row r="1" spans="1:13" x14ac:dyDescent="0.25">
      <c r="A1" s="67" t="s">
        <v>0</v>
      </c>
      <c r="B1" s="26"/>
      <c r="C1" s="27"/>
      <c r="D1" s="27"/>
      <c r="E1" s="28"/>
      <c r="F1" s="29"/>
      <c r="G1" s="30"/>
      <c r="H1" s="29"/>
      <c r="I1" s="29"/>
      <c r="J1" s="29"/>
      <c r="K1" s="29"/>
      <c r="L1" s="31"/>
      <c r="M1" s="32"/>
    </row>
    <row r="2" spans="1:13" ht="15.75" thickBot="1" x14ac:dyDescent="0.3">
      <c r="A2" s="81" t="s">
        <v>31</v>
      </c>
      <c r="B2" s="82"/>
      <c r="C2" s="82"/>
      <c r="D2" s="82"/>
      <c r="E2" s="82"/>
      <c r="F2" s="82"/>
      <c r="G2" s="82"/>
      <c r="H2" s="82"/>
      <c r="I2" s="29"/>
      <c r="J2" s="29"/>
      <c r="K2" s="29"/>
      <c r="L2" s="31"/>
      <c r="M2" s="32"/>
    </row>
    <row r="3" spans="1:13" ht="15.75" thickBot="1" x14ac:dyDescent="0.3">
      <c r="A3" s="8" t="s">
        <v>1</v>
      </c>
      <c r="B3" s="56"/>
      <c r="C3" s="78"/>
      <c r="D3" s="79"/>
      <c r="E3" s="79"/>
      <c r="F3" s="79"/>
      <c r="G3" s="79"/>
      <c r="H3" s="79"/>
      <c r="I3" s="79"/>
      <c r="J3" s="79"/>
      <c r="K3" s="80"/>
      <c r="L3" s="31"/>
      <c r="M3" s="32"/>
    </row>
    <row r="4" spans="1:13" x14ac:dyDescent="0.25">
      <c r="A4" s="34"/>
      <c r="B4" s="35"/>
      <c r="C4" s="36"/>
      <c r="D4" s="36"/>
      <c r="E4" s="28"/>
      <c r="F4" s="29"/>
      <c r="G4" s="30"/>
      <c r="H4" s="29"/>
      <c r="I4" s="29"/>
      <c r="J4" s="29"/>
      <c r="K4" s="29"/>
      <c r="L4" s="31"/>
      <c r="M4" s="32"/>
    </row>
    <row r="5" spans="1:13" ht="30" customHeight="1" x14ac:dyDescent="0.25">
      <c r="A5" s="25" t="s">
        <v>26</v>
      </c>
      <c r="B5" s="35"/>
      <c r="C5" s="36"/>
      <c r="D5" s="36"/>
      <c r="E5" s="28"/>
      <c r="F5" s="29"/>
      <c r="G5" s="30"/>
      <c r="H5" s="29"/>
      <c r="I5" s="83" t="s">
        <v>28</v>
      </c>
      <c r="J5" s="83"/>
      <c r="K5" s="83"/>
      <c r="L5" s="83"/>
      <c r="M5" s="32"/>
    </row>
    <row r="6" spans="1:13" x14ac:dyDescent="0.25">
      <c r="A6" s="25"/>
      <c r="B6" s="35"/>
      <c r="C6" s="36"/>
      <c r="D6" s="36"/>
      <c r="E6" s="28"/>
      <c r="F6" s="29"/>
      <c r="G6" s="30"/>
      <c r="H6" s="29"/>
      <c r="I6" s="83"/>
      <c r="J6" s="83"/>
      <c r="K6" s="83"/>
      <c r="L6" s="83"/>
      <c r="M6" s="32"/>
    </row>
    <row r="7" spans="1:13" x14ac:dyDescent="0.25">
      <c r="A7" s="11" t="s">
        <v>2</v>
      </c>
      <c r="B7" s="12" t="s">
        <v>3</v>
      </c>
      <c r="C7" s="12" t="s">
        <v>4</v>
      </c>
      <c r="D7" s="12" t="s">
        <v>5</v>
      </c>
      <c r="E7" s="9" t="s">
        <v>6</v>
      </c>
      <c r="F7" s="6" t="s">
        <v>7</v>
      </c>
      <c r="G7" s="2" t="s">
        <v>8</v>
      </c>
      <c r="H7" s="1" t="s">
        <v>9</v>
      </c>
      <c r="I7" s="1" t="s">
        <v>10</v>
      </c>
      <c r="J7" s="1" t="s">
        <v>11</v>
      </c>
      <c r="K7" s="1" t="s">
        <v>12</v>
      </c>
      <c r="L7" s="7" t="s">
        <v>13</v>
      </c>
      <c r="M7" s="10"/>
    </row>
    <row r="8" spans="1:13" x14ac:dyDescent="0.25">
      <c r="A8" s="84" t="s">
        <v>57</v>
      </c>
      <c r="B8" s="85"/>
      <c r="C8" s="85"/>
      <c r="D8" s="86"/>
      <c r="E8" s="21"/>
      <c r="F8" s="87" t="s">
        <v>14</v>
      </c>
      <c r="G8" s="88"/>
      <c r="H8" s="88"/>
      <c r="I8" s="89"/>
      <c r="J8" s="87" t="s">
        <v>15</v>
      </c>
      <c r="K8" s="88"/>
      <c r="L8" s="89"/>
      <c r="M8" s="21"/>
    </row>
    <row r="9" spans="1:13" ht="45" x14ac:dyDescent="0.25">
      <c r="A9" s="57" t="s">
        <v>16</v>
      </c>
      <c r="B9" s="19" t="s">
        <v>17</v>
      </c>
      <c r="C9" s="20" t="s">
        <v>18</v>
      </c>
      <c r="D9" s="19" t="s">
        <v>19</v>
      </c>
      <c r="E9" s="21"/>
      <c r="F9" s="22" t="s">
        <v>20</v>
      </c>
      <c r="G9" s="23" t="s">
        <v>21</v>
      </c>
      <c r="H9" s="24" t="s">
        <v>22</v>
      </c>
      <c r="I9" s="24" t="s">
        <v>23</v>
      </c>
      <c r="J9" s="24" t="s">
        <v>20</v>
      </c>
      <c r="K9" s="24" t="s">
        <v>22</v>
      </c>
      <c r="L9" s="24" t="s">
        <v>23</v>
      </c>
      <c r="M9" s="21"/>
    </row>
    <row r="10" spans="1:13" x14ac:dyDescent="0.25">
      <c r="A10" s="3"/>
      <c r="B10" s="58"/>
      <c r="C10" s="58"/>
      <c r="D10" s="58"/>
      <c r="E10" s="5"/>
      <c r="F10" s="50"/>
      <c r="G10" s="51"/>
      <c r="H10" s="4"/>
      <c r="I10" s="4"/>
      <c r="J10" s="4"/>
      <c r="K10" s="4"/>
      <c r="L10" s="4"/>
      <c r="M10" s="16"/>
    </row>
    <row r="11" spans="1:13" ht="26.25" x14ac:dyDescent="0.25">
      <c r="A11" s="59">
        <v>1</v>
      </c>
      <c r="B11" s="69" t="s">
        <v>42</v>
      </c>
      <c r="C11" s="68" t="s">
        <v>32</v>
      </c>
      <c r="D11" s="71">
        <v>5</v>
      </c>
      <c r="E11" s="21"/>
      <c r="F11" s="54"/>
      <c r="G11" s="52"/>
      <c r="H11" s="49">
        <f>F11/100*G11</f>
        <v>0</v>
      </c>
      <c r="I11" s="39">
        <f>F11+H11</f>
        <v>0</v>
      </c>
      <c r="J11" s="39">
        <f>D11*F11</f>
        <v>0</v>
      </c>
      <c r="K11" s="39">
        <f>J11/100*G11</f>
        <v>0</v>
      </c>
      <c r="L11" s="39">
        <f>J11+K11</f>
        <v>0</v>
      </c>
      <c r="M11" s="40"/>
    </row>
    <row r="12" spans="1:13" x14ac:dyDescent="0.25">
      <c r="A12" s="59">
        <v>2</v>
      </c>
      <c r="B12" s="69" t="s">
        <v>41</v>
      </c>
      <c r="C12" s="68" t="s">
        <v>32</v>
      </c>
      <c r="D12" s="71">
        <v>10</v>
      </c>
      <c r="E12" s="21"/>
      <c r="F12" s="55"/>
      <c r="G12" s="53"/>
      <c r="H12" s="49">
        <f t="shared" ref="H12:H24" si="0">F12/100*G12</f>
        <v>0</v>
      </c>
      <c r="I12" s="39">
        <f t="shared" ref="I12:I24" si="1">F12+H12</f>
        <v>0</v>
      </c>
      <c r="J12" s="39">
        <f t="shared" ref="J12:J24" si="2">D12*F12</f>
        <v>0</v>
      </c>
      <c r="K12" s="39">
        <f t="shared" ref="K12:K24" si="3">J12/100*G12</f>
        <v>0</v>
      </c>
      <c r="L12" s="39">
        <f t="shared" ref="L12:L24" si="4">J12+K12</f>
        <v>0</v>
      </c>
      <c r="M12" s="40"/>
    </row>
    <row r="13" spans="1:13" ht="26.25" x14ac:dyDescent="0.25">
      <c r="A13" s="59">
        <v>3</v>
      </c>
      <c r="B13" s="69" t="s">
        <v>34</v>
      </c>
      <c r="C13" s="68" t="s">
        <v>32</v>
      </c>
      <c r="D13" s="71">
        <v>2</v>
      </c>
      <c r="E13" s="21"/>
      <c r="F13" s="55"/>
      <c r="G13" s="53"/>
      <c r="H13" s="49">
        <f t="shared" si="0"/>
        <v>0</v>
      </c>
      <c r="I13" s="39">
        <f t="shared" si="1"/>
        <v>0</v>
      </c>
      <c r="J13" s="39">
        <f t="shared" si="2"/>
        <v>0</v>
      </c>
      <c r="K13" s="39">
        <f t="shared" si="3"/>
        <v>0</v>
      </c>
      <c r="L13" s="39">
        <f t="shared" si="4"/>
        <v>0</v>
      </c>
      <c r="M13" s="40"/>
    </row>
    <row r="14" spans="1:13" x14ac:dyDescent="0.25">
      <c r="A14" s="59">
        <v>4</v>
      </c>
      <c r="B14" s="69" t="s">
        <v>35</v>
      </c>
      <c r="C14" s="68" t="s">
        <v>32</v>
      </c>
      <c r="D14" s="71">
        <v>2</v>
      </c>
      <c r="E14" s="21"/>
      <c r="F14" s="55"/>
      <c r="G14" s="53"/>
      <c r="H14" s="49">
        <f t="shared" si="0"/>
        <v>0</v>
      </c>
      <c r="I14" s="39">
        <f t="shared" si="1"/>
        <v>0</v>
      </c>
      <c r="J14" s="39">
        <f t="shared" si="2"/>
        <v>0</v>
      </c>
      <c r="K14" s="39">
        <f t="shared" si="3"/>
        <v>0</v>
      </c>
      <c r="L14" s="39">
        <f t="shared" si="4"/>
        <v>0</v>
      </c>
      <c r="M14" s="40"/>
    </row>
    <row r="15" spans="1:13" x14ac:dyDescent="0.25">
      <c r="A15" s="59">
        <v>5</v>
      </c>
      <c r="B15" s="69" t="s">
        <v>37</v>
      </c>
      <c r="C15" s="68" t="s">
        <v>32</v>
      </c>
      <c r="D15" s="71">
        <v>2</v>
      </c>
      <c r="E15" s="21"/>
      <c r="F15" s="55"/>
      <c r="G15" s="53"/>
      <c r="H15" s="49">
        <f t="shared" si="0"/>
        <v>0</v>
      </c>
      <c r="I15" s="39">
        <f t="shared" si="1"/>
        <v>0</v>
      </c>
      <c r="J15" s="39">
        <f t="shared" si="2"/>
        <v>0</v>
      </c>
      <c r="K15" s="39">
        <f t="shared" si="3"/>
        <v>0</v>
      </c>
      <c r="L15" s="39">
        <f t="shared" si="4"/>
        <v>0</v>
      </c>
      <c r="M15" s="40"/>
    </row>
    <row r="16" spans="1:13" ht="26.25" x14ac:dyDescent="0.25">
      <c r="A16" s="59">
        <v>6</v>
      </c>
      <c r="B16" s="70" t="s">
        <v>54</v>
      </c>
      <c r="C16" s="68" t="s">
        <v>32</v>
      </c>
      <c r="D16" s="72">
        <v>3</v>
      </c>
      <c r="E16" s="21"/>
      <c r="F16" s="55"/>
      <c r="G16" s="53"/>
      <c r="H16" s="49">
        <f t="shared" si="0"/>
        <v>0</v>
      </c>
      <c r="I16" s="39">
        <f t="shared" si="1"/>
        <v>0</v>
      </c>
      <c r="J16" s="39">
        <f t="shared" si="2"/>
        <v>0</v>
      </c>
      <c r="K16" s="39">
        <f t="shared" si="3"/>
        <v>0</v>
      </c>
      <c r="L16" s="39">
        <f t="shared" si="4"/>
        <v>0</v>
      </c>
      <c r="M16" s="40"/>
    </row>
    <row r="17" spans="1:13" x14ac:dyDescent="0.25">
      <c r="A17" s="59">
        <v>7</v>
      </c>
      <c r="B17" s="69" t="s">
        <v>38</v>
      </c>
      <c r="C17" s="68" t="s">
        <v>32</v>
      </c>
      <c r="D17" s="71">
        <v>2</v>
      </c>
      <c r="E17" s="21"/>
      <c r="F17" s="55"/>
      <c r="G17" s="53"/>
      <c r="H17" s="49">
        <f t="shared" si="0"/>
        <v>0</v>
      </c>
      <c r="I17" s="39">
        <f t="shared" si="1"/>
        <v>0</v>
      </c>
      <c r="J17" s="39">
        <f t="shared" si="2"/>
        <v>0</v>
      </c>
      <c r="K17" s="39">
        <f t="shared" si="3"/>
        <v>0</v>
      </c>
      <c r="L17" s="39">
        <f t="shared" si="4"/>
        <v>0</v>
      </c>
      <c r="M17" s="40"/>
    </row>
    <row r="18" spans="1:13" ht="39" x14ac:dyDescent="0.25">
      <c r="A18" s="59">
        <v>8</v>
      </c>
      <c r="B18" s="69" t="s">
        <v>47</v>
      </c>
      <c r="C18" s="68" t="s">
        <v>32</v>
      </c>
      <c r="D18" s="71">
        <v>5</v>
      </c>
      <c r="E18" s="21"/>
      <c r="F18" s="55"/>
      <c r="G18" s="53"/>
      <c r="H18" s="49">
        <f t="shared" si="0"/>
        <v>0</v>
      </c>
      <c r="I18" s="39">
        <f t="shared" si="1"/>
        <v>0</v>
      </c>
      <c r="J18" s="39">
        <f t="shared" si="2"/>
        <v>0</v>
      </c>
      <c r="K18" s="39">
        <f t="shared" si="3"/>
        <v>0</v>
      </c>
      <c r="L18" s="39">
        <f t="shared" si="4"/>
        <v>0</v>
      </c>
      <c r="M18" s="40"/>
    </row>
    <row r="19" spans="1:13" ht="41.25" customHeight="1" x14ac:dyDescent="0.25">
      <c r="A19" s="59">
        <v>9</v>
      </c>
      <c r="B19" s="69" t="s">
        <v>55</v>
      </c>
      <c r="C19" s="68" t="s">
        <v>32</v>
      </c>
      <c r="D19" s="71">
        <v>2</v>
      </c>
      <c r="E19" s="21"/>
      <c r="F19" s="55"/>
      <c r="G19" s="53"/>
      <c r="H19" s="49">
        <f t="shared" si="0"/>
        <v>0</v>
      </c>
      <c r="I19" s="39">
        <f t="shared" si="1"/>
        <v>0</v>
      </c>
      <c r="J19" s="39">
        <f t="shared" si="2"/>
        <v>0</v>
      </c>
      <c r="K19" s="39">
        <f t="shared" si="3"/>
        <v>0</v>
      </c>
      <c r="L19" s="39">
        <f t="shared" si="4"/>
        <v>0</v>
      </c>
      <c r="M19" s="40"/>
    </row>
    <row r="20" spans="1:13" ht="26.25" x14ac:dyDescent="0.25">
      <c r="A20" s="59">
        <v>10</v>
      </c>
      <c r="B20" s="69" t="s">
        <v>36</v>
      </c>
      <c r="C20" s="68" t="s">
        <v>32</v>
      </c>
      <c r="D20" s="71">
        <v>3</v>
      </c>
      <c r="E20" s="21"/>
      <c r="F20" s="55"/>
      <c r="G20" s="53"/>
      <c r="H20" s="49">
        <f>F20/100*G20</f>
        <v>0</v>
      </c>
      <c r="I20" s="39">
        <f>F20+H20</f>
        <v>0</v>
      </c>
      <c r="J20" s="39">
        <f>D20*F20</f>
        <v>0</v>
      </c>
      <c r="K20" s="39">
        <f>J20/100*G20</f>
        <v>0</v>
      </c>
      <c r="L20" s="39">
        <f>J20+K20</f>
        <v>0</v>
      </c>
      <c r="M20" s="40"/>
    </row>
    <row r="21" spans="1:13" ht="39" x14ac:dyDescent="0.25">
      <c r="A21" s="59">
        <v>11</v>
      </c>
      <c r="B21" s="69" t="s">
        <v>56</v>
      </c>
      <c r="C21" s="68" t="s">
        <v>32</v>
      </c>
      <c r="D21" s="71">
        <v>10</v>
      </c>
      <c r="E21" s="21"/>
      <c r="F21" s="55"/>
      <c r="G21" s="53"/>
      <c r="H21" s="49">
        <f t="shared" si="0"/>
        <v>0</v>
      </c>
      <c r="I21" s="39">
        <f t="shared" si="1"/>
        <v>0</v>
      </c>
      <c r="J21" s="39">
        <f t="shared" si="2"/>
        <v>0</v>
      </c>
      <c r="K21" s="39">
        <f t="shared" si="3"/>
        <v>0</v>
      </c>
      <c r="L21" s="39">
        <f t="shared" si="4"/>
        <v>0</v>
      </c>
      <c r="M21" s="40"/>
    </row>
    <row r="22" spans="1:13" ht="39" x14ac:dyDescent="0.25">
      <c r="A22" s="59">
        <v>12</v>
      </c>
      <c r="B22" s="69" t="s">
        <v>33</v>
      </c>
      <c r="C22" s="68" t="s">
        <v>32</v>
      </c>
      <c r="D22" s="71">
        <v>5</v>
      </c>
      <c r="E22" s="21"/>
      <c r="F22" s="55"/>
      <c r="G22" s="53"/>
      <c r="H22" s="49">
        <f t="shared" si="0"/>
        <v>0</v>
      </c>
      <c r="I22" s="39">
        <f t="shared" si="1"/>
        <v>0</v>
      </c>
      <c r="J22" s="39">
        <f t="shared" si="2"/>
        <v>0</v>
      </c>
      <c r="K22" s="39">
        <f t="shared" si="3"/>
        <v>0</v>
      </c>
      <c r="L22" s="39">
        <f t="shared" si="4"/>
        <v>0</v>
      </c>
      <c r="M22" s="40"/>
    </row>
    <row r="23" spans="1:13" x14ac:dyDescent="0.25">
      <c r="A23" s="59">
        <v>13</v>
      </c>
      <c r="B23" s="69" t="s">
        <v>39</v>
      </c>
      <c r="C23" s="68" t="s">
        <v>32</v>
      </c>
      <c r="D23" s="71">
        <v>2</v>
      </c>
      <c r="E23" s="21"/>
      <c r="F23" s="55"/>
      <c r="G23" s="53"/>
      <c r="H23" s="49">
        <f t="shared" si="0"/>
        <v>0</v>
      </c>
      <c r="I23" s="39">
        <f t="shared" si="1"/>
        <v>0</v>
      </c>
      <c r="J23" s="39">
        <f t="shared" si="2"/>
        <v>0</v>
      </c>
      <c r="K23" s="39">
        <f t="shared" si="3"/>
        <v>0</v>
      </c>
      <c r="L23" s="39">
        <f t="shared" si="4"/>
        <v>0</v>
      </c>
      <c r="M23" s="40"/>
    </row>
    <row r="24" spans="1:13" ht="26.25" x14ac:dyDescent="0.25">
      <c r="A24" s="59">
        <v>14</v>
      </c>
      <c r="B24" s="69" t="s">
        <v>40</v>
      </c>
      <c r="C24" s="68" t="s">
        <v>32</v>
      </c>
      <c r="D24" s="71">
        <v>5</v>
      </c>
      <c r="E24" s="21"/>
      <c r="F24" s="55"/>
      <c r="G24" s="53"/>
      <c r="H24" s="49">
        <f t="shared" si="0"/>
        <v>0</v>
      </c>
      <c r="I24" s="39">
        <f t="shared" si="1"/>
        <v>0</v>
      </c>
      <c r="J24" s="39">
        <f t="shared" si="2"/>
        <v>0</v>
      </c>
      <c r="K24" s="39">
        <f t="shared" si="3"/>
        <v>0</v>
      </c>
      <c r="L24" s="39">
        <f t="shared" si="4"/>
        <v>0</v>
      </c>
      <c r="M24" s="40"/>
    </row>
    <row r="25" spans="1:13" ht="15.75" thickBot="1" x14ac:dyDescent="0.3">
      <c r="A25" s="28"/>
      <c r="B25" s="42"/>
      <c r="C25" s="43"/>
      <c r="D25" s="43"/>
      <c r="E25" s="28"/>
      <c r="F25" s="44"/>
      <c r="G25" s="43"/>
      <c r="H25" s="44"/>
      <c r="I25" s="44"/>
      <c r="J25" s="44"/>
      <c r="K25" s="44"/>
      <c r="L25" s="44"/>
      <c r="M25" s="28"/>
    </row>
    <row r="26" spans="1:13" ht="33.75" thickBot="1" x14ac:dyDescent="0.3">
      <c r="A26" s="28"/>
      <c r="B26" s="42"/>
      <c r="C26" s="43"/>
      <c r="D26" s="43"/>
      <c r="E26" s="28"/>
      <c r="F26" s="46"/>
      <c r="G26" s="46"/>
      <c r="H26" s="46"/>
      <c r="I26" s="46"/>
      <c r="J26" s="13">
        <f>SUM(J11:J25)</f>
        <v>0</v>
      </c>
      <c r="K26" s="47"/>
      <c r="L26" s="14">
        <f>SUM(L11:L25)</f>
        <v>0</v>
      </c>
      <c r="M26" s="60" t="s">
        <v>24</v>
      </c>
    </row>
    <row r="27" spans="1:13" ht="15.75" thickBot="1" x14ac:dyDescent="0.3">
      <c r="A27" s="28"/>
      <c r="B27" s="42"/>
      <c r="C27" s="43"/>
      <c r="D27" s="43"/>
      <c r="E27" s="28"/>
      <c r="F27" s="62"/>
      <c r="G27" s="63"/>
      <c r="H27" s="62"/>
      <c r="I27" s="62"/>
      <c r="J27" s="62"/>
      <c r="K27" s="62"/>
      <c r="L27" s="62"/>
      <c r="M27" s="21"/>
    </row>
    <row r="28" spans="1:13" ht="45.75" customHeight="1" thickBot="1" x14ac:dyDescent="0.3">
      <c r="A28" s="28"/>
      <c r="B28" s="42"/>
      <c r="C28" s="43"/>
      <c r="D28" s="43"/>
      <c r="E28" s="61"/>
      <c r="F28" s="75" t="s">
        <v>27</v>
      </c>
      <c r="G28" s="76"/>
      <c r="H28" s="76"/>
      <c r="I28" s="76"/>
      <c r="J28" s="76"/>
      <c r="K28" s="77"/>
      <c r="L28" s="90" t="s">
        <v>25</v>
      </c>
      <c r="M28" s="91"/>
    </row>
  </sheetData>
  <mergeCells count="8">
    <mergeCell ref="F28:K28"/>
    <mergeCell ref="L28:M28"/>
    <mergeCell ref="A2:H2"/>
    <mergeCell ref="C3:K3"/>
    <mergeCell ref="I5:L6"/>
    <mergeCell ref="A8:D8"/>
    <mergeCell ref="F8:I8"/>
    <mergeCell ref="J8:L8"/>
  </mergeCells>
  <pageMargins left="0.25" right="0.25" top="0.75" bottom="0.75" header="0.3" footer="0.3"/>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0H2P24</vt:lpstr>
      <vt:lpstr>0H1P17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lucia.dlugosova</dc:creator>
  <cp:keywords/>
  <dc:description/>
  <cp:lastModifiedBy>zamestnanec</cp:lastModifiedBy>
  <cp:revision/>
  <cp:lastPrinted>2021-07-07T08:17:27Z</cp:lastPrinted>
  <dcterms:created xsi:type="dcterms:W3CDTF">2019-10-01T12:51:04Z</dcterms:created>
  <dcterms:modified xsi:type="dcterms:W3CDTF">2021-07-07T11:07:34Z</dcterms:modified>
  <cp:category/>
  <cp:contentStatus/>
</cp:coreProperties>
</file>