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ata.science.upjs.sk\prevadzka\VO\NANOVIR_2021\Spotrebný tovar\Plast a guma\"/>
    </mc:Choice>
  </mc:AlternateContent>
  <bookViews>
    <workbookView xWindow="0" yWindow="0" windowWidth="22995" windowHeight="8565"/>
  </bookViews>
  <sheets>
    <sheet name="Hárok1" sheetId="16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6" l="1"/>
  <c r="K30" i="16" s="1"/>
  <c r="L30" i="16" s="1"/>
  <c r="J31" i="16"/>
  <c r="J32" i="16"/>
  <c r="K32" i="16" s="1"/>
  <c r="L32" i="16" s="1"/>
  <c r="J33" i="16"/>
  <c r="J34" i="16"/>
  <c r="K34" i="16" s="1"/>
  <c r="J35" i="16"/>
  <c r="K35" i="16" s="1"/>
  <c r="L35" i="16" s="1"/>
  <c r="J36" i="16"/>
  <c r="K36" i="16" s="1"/>
  <c r="L36" i="16" s="1"/>
  <c r="J37" i="16"/>
  <c r="J38" i="16"/>
  <c r="K38" i="16" s="1"/>
  <c r="L38" i="16" s="1"/>
  <c r="J39" i="16"/>
  <c r="J40" i="16"/>
  <c r="J41" i="16"/>
  <c r="K41" i="16" s="1"/>
  <c r="L41" i="16" s="1"/>
  <c r="J42" i="16"/>
  <c r="K42" i="16" s="1"/>
  <c r="L42" i="16" s="1"/>
  <c r="J43" i="16"/>
  <c r="K43" i="16" s="1"/>
  <c r="J44" i="16"/>
  <c r="K44" i="16" s="1"/>
  <c r="L44" i="16" s="1"/>
  <c r="J45" i="16"/>
  <c r="J46" i="16"/>
  <c r="K46" i="16" s="1"/>
  <c r="J47" i="16"/>
  <c r="K47" i="16" s="1"/>
  <c r="L47" i="16" s="1"/>
  <c r="J48" i="16"/>
  <c r="K48" i="16" s="1"/>
  <c r="L48" i="16" s="1"/>
  <c r="J49" i="16"/>
  <c r="J50" i="16"/>
  <c r="K50" i="16" s="1"/>
  <c r="L50" i="16" s="1"/>
  <c r="I33" i="16"/>
  <c r="I45" i="16"/>
  <c r="H30" i="16"/>
  <c r="I30" i="16" s="1"/>
  <c r="H31" i="16"/>
  <c r="I31" i="16" s="1"/>
  <c r="H32" i="16"/>
  <c r="I32" i="16" s="1"/>
  <c r="H33" i="16"/>
  <c r="H34" i="16"/>
  <c r="I34" i="16" s="1"/>
  <c r="H35" i="16"/>
  <c r="I35" i="16" s="1"/>
  <c r="H36" i="16"/>
  <c r="I36" i="16" s="1"/>
  <c r="H37" i="16"/>
  <c r="I37" i="16" s="1"/>
  <c r="H38" i="16"/>
  <c r="I38" i="16" s="1"/>
  <c r="H39" i="16"/>
  <c r="I39" i="16" s="1"/>
  <c r="H40" i="16"/>
  <c r="I40" i="16" s="1"/>
  <c r="H41" i="16"/>
  <c r="I41" i="16" s="1"/>
  <c r="H42" i="16"/>
  <c r="I42" i="16" s="1"/>
  <c r="H43" i="16"/>
  <c r="I43" i="16" s="1"/>
  <c r="H44" i="16"/>
  <c r="I44" i="16" s="1"/>
  <c r="H45" i="16"/>
  <c r="H46" i="16"/>
  <c r="I46" i="16" s="1"/>
  <c r="H47" i="16"/>
  <c r="I47" i="16" s="1"/>
  <c r="H48" i="16"/>
  <c r="I48" i="16" s="1"/>
  <c r="H49" i="16"/>
  <c r="I49" i="16" s="1"/>
  <c r="H50" i="16"/>
  <c r="I50" i="16" s="1"/>
  <c r="L49" i="16" l="1"/>
  <c r="L43" i="16"/>
  <c r="K37" i="16"/>
  <c r="L37" i="16" s="1"/>
  <c r="K49" i="16"/>
  <c r="K31" i="16"/>
  <c r="L31" i="16" s="1"/>
  <c r="K40" i="16"/>
  <c r="L40" i="16" s="1"/>
  <c r="K45" i="16"/>
  <c r="L45" i="16" s="1"/>
  <c r="K39" i="16"/>
  <c r="L39" i="16" s="1"/>
  <c r="K33" i="16"/>
  <c r="L33" i="16" s="1"/>
  <c r="L46" i="16"/>
  <c r="L34" i="16"/>
  <c r="J29" i="16"/>
  <c r="K29" i="16" s="1"/>
  <c r="L29" i="16" s="1"/>
  <c r="H29" i="16"/>
  <c r="I29" i="16" s="1"/>
  <c r="J28" i="16"/>
  <c r="K28" i="16" s="1"/>
  <c r="L28" i="16" s="1"/>
  <c r="H28" i="16"/>
  <c r="I28" i="16" s="1"/>
  <c r="J27" i="16"/>
  <c r="H27" i="16"/>
  <c r="I27" i="16" s="1"/>
  <c r="J26" i="16"/>
  <c r="K26" i="16" s="1"/>
  <c r="H26" i="16"/>
  <c r="I26" i="16" s="1"/>
  <c r="J25" i="16"/>
  <c r="K25" i="16" s="1"/>
  <c r="H25" i="16"/>
  <c r="I25" i="16" s="1"/>
  <c r="J24" i="16"/>
  <c r="H24" i="16"/>
  <c r="I24" i="16" s="1"/>
  <c r="J23" i="16"/>
  <c r="K23" i="16" s="1"/>
  <c r="L23" i="16" s="1"/>
  <c r="H23" i="16"/>
  <c r="I23" i="16" s="1"/>
  <c r="J22" i="16"/>
  <c r="K22" i="16" s="1"/>
  <c r="L22" i="16" s="1"/>
  <c r="H22" i="16"/>
  <c r="I22" i="16" s="1"/>
  <c r="J21" i="16"/>
  <c r="K21" i="16" s="1"/>
  <c r="H21" i="16"/>
  <c r="I21" i="16" s="1"/>
  <c r="J20" i="16"/>
  <c r="H20" i="16"/>
  <c r="I20" i="16" s="1"/>
  <c r="J19" i="16"/>
  <c r="H19" i="16"/>
  <c r="I19" i="16" s="1"/>
  <c r="J18" i="16"/>
  <c r="H18" i="16"/>
  <c r="I18" i="16" s="1"/>
  <c r="J17" i="16"/>
  <c r="K17" i="16" s="1"/>
  <c r="L17" i="16" s="1"/>
  <c r="H17" i="16"/>
  <c r="I17" i="16" s="1"/>
  <c r="J16" i="16"/>
  <c r="K16" i="16" s="1"/>
  <c r="L16" i="16" s="1"/>
  <c r="H16" i="16"/>
  <c r="I16" i="16" s="1"/>
  <c r="J15" i="16"/>
  <c r="H15" i="16"/>
  <c r="I15" i="16" s="1"/>
  <c r="J14" i="16"/>
  <c r="H14" i="16"/>
  <c r="I14" i="16" s="1"/>
  <c r="J13" i="16"/>
  <c r="K13" i="16" s="1"/>
  <c r="H13" i="16"/>
  <c r="I13" i="16" s="1"/>
  <c r="J12" i="16"/>
  <c r="H12" i="16"/>
  <c r="I12" i="16" s="1"/>
  <c r="J11" i="16"/>
  <c r="K11" i="16" s="1"/>
  <c r="L11" i="16" s="1"/>
  <c r="H11" i="16"/>
  <c r="I11" i="16" s="1"/>
  <c r="K15" i="16" l="1"/>
  <c r="L15" i="16" s="1"/>
  <c r="K14" i="16"/>
  <c r="L14" i="16" s="1"/>
  <c r="L21" i="16"/>
  <c r="K19" i="16"/>
  <c r="L19" i="16" s="1"/>
  <c r="L26" i="16"/>
  <c r="K12" i="16"/>
  <c r="L12" i="16" s="1"/>
  <c r="L13" i="16"/>
  <c r="K18" i="16"/>
  <c r="L18" i="16" s="1"/>
  <c r="K24" i="16"/>
  <c r="L24" i="16" s="1"/>
  <c r="L25" i="16"/>
  <c r="J52" i="16"/>
  <c r="K27" i="16"/>
  <c r="L27" i="16" s="1"/>
  <c r="K20" i="16"/>
  <c r="L20" i="16" s="1"/>
  <c r="L52" i="16" l="1"/>
</calcChain>
</file>

<file path=xl/sharedStrings.xml><?xml version="1.0" encoding="utf-8"?>
<sst xmlns="http://schemas.openxmlformats.org/spreadsheetml/2006/main" count="114" uniqueCount="73">
  <si>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</si>
  <si>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</si>
  <si>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</si>
  <si>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</si>
  <si>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</si>
  <si>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</si>
  <si>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</si>
  <si>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</si>
  <si>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</si>
  <si>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</si>
  <si>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</si>
  <si>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</si>
  <si>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</si>
  <si>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</si>
  <si>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Cena za MJ</t>
  </si>
  <si>
    <t>Cena za predpokladané množstvo MJ</t>
  </si>
  <si>
    <t xml:space="preserve">p. č. </t>
  </si>
  <si>
    <t>Názov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</si>
  <si>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</si>
  <si>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</si>
  <si>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</si>
  <si>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</si>
  <si>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</si>
  <si>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</si>
  <si>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ks</t>
  </si>
  <si>
    <t>celková cena 
za časť predmetu zákazky 
v EUR s DPH</t>
  </si>
  <si>
    <t>podpis:</t>
  </si>
  <si>
    <t>Príloha č. 1  Výzvy na určenie predpokladanej hodnoty zákazky : Špecifikácia a cena predmetu zákazky</t>
  </si>
  <si>
    <r>
      <rPr>
        <b/>
        <i/>
        <sz val="8"/>
        <color theme="1"/>
        <rFont val="Arial"/>
        <family val="2"/>
        <charset val="238"/>
      </rPr>
      <t>za uchádzača/predávajúceho</t>
    </r>
    <r>
      <rPr>
        <sz val="8"/>
        <color theme="1"/>
        <rFont val="Arial"/>
        <family val="2"/>
        <charset val="238"/>
      </rPr>
      <t xml:space="preserve">
V ..........................................     dňa    .......................</t>
    </r>
  </si>
  <si>
    <r>
      <rPr>
        <b/>
        <i/>
        <sz val="6"/>
        <color theme="9" tint="-0.249977111117893"/>
        <rFont val="Arial"/>
        <family val="2"/>
        <charset val="238"/>
      </rPr>
      <t xml:space="preserve">* </t>
    </r>
    <r>
      <rPr>
        <i/>
        <sz val="6"/>
        <rFont val="Arial"/>
        <family val="2"/>
        <charset val="238"/>
      </rPr>
      <t>Ak uchádzač nie je platcom DPH, uvedie sadzbu DPH v %   0.
Na skutočnosť, že nie je platcom DPH upozorní.
Ak uchádzač je platcom DPH, uvedie príslušnú sadzbu DPH.</t>
    </r>
  </si>
  <si>
    <t>Predmet zákazky/zmluvy: „Spotrebný materiál z plastu a gumy pre NFP projekt NANOVIR“</t>
  </si>
  <si>
    <t>Spotrebný materiál z plastu a gumy pre NFP projekt NANOVIR</t>
  </si>
  <si>
    <t xml:space="preserve">Balónik pipetovací FLIP s automatickým ventilčekom </t>
  </si>
  <si>
    <t>Cumlík nasávací</t>
  </si>
  <si>
    <t>Držiak bez svorky stredný</t>
  </si>
  <si>
    <t xml:space="preserve">Kombinovaný stojan pre mikroskúmavky a skúmavky </t>
  </si>
  <si>
    <t>Fľaša PP, s viečkom, guľatá širokohrdlá 500 ml</t>
  </si>
  <si>
    <t xml:space="preserve">Fľaša širokohrdlá PE, 1000 ml s uzáverom </t>
  </si>
  <si>
    <t>Hadica vákuová 8/16 mm 5m/bal</t>
  </si>
  <si>
    <t>Hadica PVC, transparentná 6/10 mm sila steny 2 mm</t>
  </si>
  <si>
    <t>Hadica silikónová priesvitná -60 +200 stupňov 5/8 mm vnutorný priemer 5 mm</t>
  </si>
  <si>
    <t>Hadica silikónová priesvitná -60 +200 stupňov 5/8 mm vnutorný priemer 9 mm</t>
  </si>
  <si>
    <t>Hadica silikónová priesvitná -60 +200 stupňov 5/8 mm vnutorný priemer 7 mm</t>
  </si>
  <si>
    <t>Hmatník nevŕtnaý k exsikátoru</t>
  </si>
  <si>
    <t>Hmatník vŕtnaý k exsikátoru</t>
  </si>
  <si>
    <t>Kadička nízka objem 25 ml</t>
  </si>
  <si>
    <t>Kadička nízka objem 50 ml</t>
  </si>
  <si>
    <t>Kadička nízka objem 100 ml</t>
  </si>
  <si>
    <t>Kadička nízka objem 250 ml</t>
  </si>
  <si>
    <t>Kryobox plastový 81 miest</t>
  </si>
  <si>
    <t>Kryobox s mriežkou PP modrý</t>
  </si>
  <si>
    <t>Mikroskúmavky PP 0,2 ml 100 ks/bal</t>
  </si>
  <si>
    <t>Mikroskúmavky PP 0,5 ml 100 ks/bal</t>
  </si>
  <si>
    <t>Mikroskúmavky PP 2,0 ml 500 ks/bal</t>
  </si>
  <si>
    <t>Miska petriho 60x16 mm 240 ks/bal</t>
  </si>
  <si>
    <t>Nádoba viacúčelová PE s vekom, stahovateľný -40 + 95 207x103x65</t>
  </si>
  <si>
    <t xml:space="preserve">Nástavec pi-púmp do 2ml </t>
  </si>
  <si>
    <t xml:space="preserve">Nástavec pi-púmp do 10ml </t>
  </si>
  <si>
    <t>Strička s farebným uzýverom PE širokohrdlá 500 ml</t>
  </si>
  <si>
    <t>Svorka plastová ventil PE trojcestný pr 5-7 mm</t>
  </si>
  <si>
    <t>Svorka plastová ventil PE trojcestný pr 9-11 mm</t>
  </si>
  <si>
    <t>Tesnenie kónické GUKO 33/53 mm</t>
  </si>
  <si>
    <t>Tesnenie kónické GUKO 21/33 mm</t>
  </si>
  <si>
    <t>Uzáver PP pre fľaše širokohrdlé 50 ml GL 32 10 ks/bal</t>
  </si>
  <si>
    <t>Zátka to silikónovej gumy výška 20 mm 5/9 mm</t>
  </si>
  <si>
    <t>Zátka to silikónovej gumy výška 20 mm 8/12 mm</t>
  </si>
  <si>
    <t>Zátka to silikónovej gumy výška 20 mm 14/18 mm</t>
  </si>
  <si>
    <t>Valec laboratórny odmerný plastový objem 500 ml</t>
  </si>
  <si>
    <t>Valec laboratórny odmerný plastový objem 250 ml</t>
  </si>
  <si>
    <t>Valec laboratórny odmerný plastový objem 100 ml</t>
  </si>
  <si>
    <t xml:space="preserve">Vedierko plstové veko s poistkou 3 l </t>
  </si>
  <si>
    <t xml:space="preserve">Kadička nízka objem 1000 ml </t>
  </si>
  <si>
    <t>5 m/bal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</si>
</sst>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9" tint="-0.249977111117893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6"/>
      <name val="Arial"/>
      <family val="2"/>
      <charset val="238"/>
    </font>
    <font>
      <b/>
      <i/>
      <sz val="6"/>
      <color theme="9" tint="-0.249977111117893"/>
      <name val="Arial"/>
      <family val="2"/>
      <charset val="238"/>
    </font>
    <font>
      <sz val="6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4" fontId="9" fillId="7" borderId="1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6" fillId="9" borderId="18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0" borderId="0" xfId="0" applyFont="1"/>
    <xf numFmtId="4" fontId="13" fillId="3" borderId="16" xfId="0" applyNumberFormat="1" applyFont="1" applyFill="1" applyBorder="1" applyAlignment="1">
      <alignment horizontal="center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/>
    <xf numFmtId="4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wrapText="1"/>
    </xf>
    <xf numFmtId="4" fontId="7" fillId="0" borderId="18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right" vertical="center"/>
    </xf>
    <xf numFmtId="0" fontId="12" fillId="0" borderId="0" xfId="0" applyFont="1" applyBorder="1"/>
    <xf numFmtId="49" fontId="12" fillId="9" borderId="18" xfId="0" applyNumberFormat="1" applyFont="1" applyFill="1" applyBorder="1" applyAlignment="1">
      <alignment horizontal="left" vertical="center"/>
    </xf>
    <xf numFmtId="49" fontId="12" fillId="9" borderId="2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4" fontId="12" fillId="0" borderId="1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12" fillId="2" borderId="25" xfId="0" applyNumberFormat="1" applyFont="1" applyFill="1" applyBorder="1" applyAlignment="1">
      <alignment horizontal="center" vertical="center"/>
    </xf>
    <xf numFmtId="1" fontId="12" fillId="2" borderId="22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right" vertical="center"/>
    </xf>
    <xf numFmtId="4" fontId="12" fillId="2" borderId="2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wrapText="1"/>
    </xf>
    <xf numFmtId="0" fontId="17" fillId="0" borderId="33" xfId="0" applyFont="1" applyFill="1" applyBorder="1" applyAlignment="1">
      <alignment horizontal="left" vertical="center"/>
    </xf>
    <xf numFmtId="0" fontId="23" fillId="0" borderId="33" xfId="0" applyFont="1" applyFill="1" applyBorder="1"/>
    <xf numFmtId="0" fontId="22" fillId="0" borderId="11" xfId="0" applyFont="1" applyBorder="1" applyAlignment="1">
      <alignment vertical="center" wrapText="1"/>
    </xf>
    <xf numFmtId="0" fontId="15" fillId="0" borderId="0" xfId="0" applyFont="1" applyBorder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top"/>
    </xf>
    <xf numFmtId="0" fontId="22" fillId="0" borderId="0" xfId="0" applyFont="1" applyBorder="1" applyAlignment="1">
      <alignment vertical="center" wrapText="1"/>
    </xf>
    <xf numFmtId="0" fontId="12" fillId="8" borderId="28" xfId="0" applyFont="1" applyFill="1" applyBorder="1" applyAlignment="1">
      <alignment horizontal="left" vertical="top" wrapText="1"/>
    </xf>
    <xf numFmtId="0" fontId="12" fillId="8" borderId="29" xfId="0" applyFont="1" applyFill="1" applyBorder="1" applyAlignment="1">
      <alignment horizontal="left" vertical="top" wrapText="1"/>
    </xf>
    <xf numFmtId="0" fontId="12" fillId="8" borderId="35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20" fillId="0" borderId="0" xfId="0" applyNumberFormat="1" applyFont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top"/>
    </xf>
    <xf numFmtId="0" fontId="19" fillId="8" borderId="32" xfId="0" applyFont="1" applyFill="1" applyBorder="1" applyAlignment="1">
      <alignment horizontal="center" vertical="top"/>
    </xf>
    <xf numFmtId="0" fontId="12" fillId="0" borderId="33" xfId="0" applyNumberFormat="1" applyFont="1" applyFill="1" applyBorder="1" applyAlignment="1">
      <alignment horizont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  <color rgb="FFFF00FF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workbookViewId="0">
      <selection activeCell="C3" sqref="C3:K3"/>
    </sheetView>
  </sheetViews>
  <sheetFormatPr defaultRowHeight="15" x14ac:dyDescent="0.25"/>
  <cols>
    <col min="1" max="1" width="3.42578125" customWidth="1"/>
    <col min="2" max="2" width="65" customWidth="1"/>
    <col min="3" max="3" width="7.28515625" customWidth="1"/>
    <col min="4" max="4" width="7.7109375" customWidth="1"/>
    <col min="5" max="5" width="2.85546875" customWidth="1"/>
    <col min="7" max="7" width="6.42578125" customWidth="1"/>
    <col min="10" max="10" width="13.85546875" customWidth="1"/>
    <col min="11" max="11" width="13.7109375" customWidth="1"/>
    <col min="12" max="12" width="14" customWidth="1"/>
  </cols>
  <sheetData>
    <row r="1" spans="1:14" x14ac:dyDescent="0.25">
      <c r="A1" s="15" t="s">
        <v>0</v>
      </c>
      <c r="B1" s="26"/>
      <c r="C1" s="27"/>
      <c r="D1" s="27"/>
      <c r="E1" s="28"/>
      <c r="F1" s="29"/>
      <c r="G1" s="30"/>
      <c r="H1" s="29"/>
      <c r="I1" s="29"/>
      <c r="J1" s="29"/>
      <c r="K1" s="29"/>
      <c r="L1" s="31"/>
      <c r="M1" s="32"/>
      <c r="N1" s="33"/>
    </row>
    <row r="2" spans="1:14" ht="15.75" thickBot="1" x14ac:dyDescent="0.3">
      <c r="A2" s="76" t="s">
        <v>30</v>
      </c>
      <c r="B2" s="77"/>
      <c r="C2" s="77"/>
      <c r="D2" s="77"/>
      <c r="E2" s="77"/>
      <c r="F2" s="77"/>
      <c r="G2" s="77"/>
      <c r="H2" s="77"/>
      <c r="I2" s="29"/>
      <c r="J2" s="29"/>
      <c r="K2" s="29"/>
      <c r="L2" s="31"/>
      <c r="M2" s="32"/>
      <c r="N2" s="33"/>
    </row>
    <row r="3" spans="1:14" ht="15.75" thickBot="1" x14ac:dyDescent="0.3">
      <c r="A3" s="8" t="s">
        <v>1</v>
      </c>
      <c r="B3" s="57"/>
      <c r="C3" s="73"/>
      <c r="D3" s="74"/>
      <c r="E3" s="74"/>
      <c r="F3" s="74"/>
      <c r="G3" s="74"/>
      <c r="H3" s="74"/>
      <c r="I3" s="74"/>
      <c r="J3" s="74"/>
      <c r="K3" s="75"/>
      <c r="L3" s="31"/>
      <c r="M3" s="32"/>
      <c r="N3" s="33"/>
    </row>
    <row r="4" spans="1:14" x14ac:dyDescent="0.25">
      <c r="A4" s="34"/>
      <c r="B4" s="35"/>
      <c r="C4" s="36"/>
      <c r="D4" s="36"/>
      <c r="E4" s="28"/>
      <c r="F4" s="29"/>
      <c r="G4" s="30"/>
      <c r="H4" s="29"/>
      <c r="I4" s="29"/>
      <c r="J4" s="29"/>
      <c r="K4" s="29"/>
      <c r="L4" s="31"/>
      <c r="M4" s="32"/>
      <c r="N4" s="33"/>
    </row>
    <row r="5" spans="1:14" ht="24" customHeight="1" x14ac:dyDescent="0.25">
      <c r="A5" s="25" t="s">
        <v>27</v>
      </c>
      <c r="B5" s="35"/>
      <c r="C5" s="36"/>
      <c r="D5" s="36"/>
      <c r="E5" s="28"/>
      <c r="F5" s="29"/>
      <c r="G5" s="30"/>
      <c r="H5" s="29"/>
      <c r="I5" s="78" t="s">
        <v>29</v>
      </c>
      <c r="J5" s="78"/>
      <c r="K5" s="78"/>
      <c r="L5" s="78"/>
      <c r="M5" s="32"/>
      <c r="N5" s="33"/>
    </row>
    <row r="6" spans="1:14" x14ac:dyDescent="0.25">
      <c r="A6" s="25"/>
      <c r="B6" s="35"/>
      <c r="C6" s="36"/>
      <c r="D6" s="36"/>
      <c r="E6" s="28"/>
      <c r="F6" s="29"/>
      <c r="G6" s="30"/>
      <c r="H6" s="29"/>
      <c r="I6" s="78"/>
      <c r="J6" s="78"/>
      <c r="K6" s="78"/>
      <c r="L6" s="78"/>
      <c r="M6" s="32"/>
      <c r="N6" s="33"/>
    </row>
    <row r="7" spans="1:14" x14ac:dyDescent="0.25">
      <c r="A7" s="11" t="s">
        <v>2</v>
      </c>
      <c r="B7" s="12" t="s">
        <v>3</v>
      </c>
      <c r="C7" s="12" t="s">
        <v>4</v>
      </c>
      <c r="D7" s="12" t="s">
        <v>5</v>
      </c>
      <c r="E7" s="9" t="s">
        <v>6</v>
      </c>
      <c r="F7" s="6" t="s">
        <v>7</v>
      </c>
      <c r="G7" s="2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7" t="s">
        <v>13</v>
      </c>
      <c r="M7" s="10"/>
      <c r="N7" s="17"/>
    </row>
    <row r="8" spans="1:14" ht="42" customHeight="1" x14ac:dyDescent="0.25">
      <c r="A8" s="79" t="s">
        <v>31</v>
      </c>
      <c r="B8" s="80"/>
      <c r="C8" s="80"/>
      <c r="D8" s="81"/>
      <c r="E8" s="21"/>
      <c r="F8" s="82" t="s">
        <v>14</v>
      </c>
      <c r="G8" s="83"/>
      <c r="H8" s="83"/>
      <c r="I8" s="84"/>
      <c r="J8" s="82" t="s">
        <v>15</v>
      </c>
      <c r="K8" s="83"/>
      <c r="L8" s="84"/>
      <c r="M8" s="21"/>
      <c r="N8" s="37"/>
    </row>
    <row r="9" spans="1:14" ht="45" x14ac:dyDescent="0.25">
      <c r="A9" s="58" t="s">
        <v>16</v>
      </c>
      <c r="B9" s="19" t="s">
        <v>17</v>
      </c>
      <c r="C9" s="20" t="s">
        <v>18</v>
      </c>
      <c r="D9" s="19" t="s">
        <v>19</v>
      </c>
      <c r="E9" s="21"/>
      <c r="F9" s="22" t="s">
        <v>20</v>
      </c>
      <c r="G9" s="23" t="s">
        <v>21</v>
      </c>
      <c r="H9" s="24" t="s">
        <v>22</v>
      </c>
      <c r="I9" s="24" t="s">
        <v>23</v>
      </c>
      <c r="J9" s="24" t="s">
        <v>20</v>
      </c>
      <c r="K9" s="24" t="s">
        <v>22</v>
      </c>
      <c r="L9" s="24" t="s">
        <v>23</v>
      </c>
      <c r="M9" s="21"/>
      <c r="N9" s="38"/>
    </row>
    <row r="10" spans="1:14" x14ac:dyDescent="0.25">
      <c r="A10" s="3"/>
      <c r="B10" s="59"/>
      <c r="C10" s="59"/>
      <c r="D10" s="59"/>
      <c r="E10" s="5"/>
      <c r="F10" s="51"/>
      <c r="G10" s="52"/>
      <c r="H10" s="4"/>
      <c r="I10" s="4"/>
      <c r="J10" s="4"/>
      <c r="K10" s="4"/>
      <c r="L10" s="4"/>
      <c r="M10" s="16"/>
      <c r="N10" s="18"/>
    </row>
    <row r="11" spans="1:14" x14ac:dyDescent="0.25">
      <c r="A11" s="60">
        <v>1</v>
      </c>
      <c r="B11" s="61" t="s">
        <v>32</v>
      </c>
      <c r="C11" s="62" t="s">
        <v>24</v>
      </c>
      <c r="D11" s="87">
        <v>20</v>
      </c>
      <c r="E11" s="21"/>
      <c r="F11" s="55"/>
      <c r="G11" s="53"/>
      <c r="H11" s="50">
        <f>F11/100*G11</f>
        <v>0</v>
      </c>
      <c r="I11" s="39">
        <f>F11+H11</f>
        <v>0</v>
      </c>
      <c r="J11" s="39">
        <f>D11*F11</f>
        <v>0</v>
      </c>
      <c r="K11" s="39">
        <f>J11/100*G11</f>
        <v>0</v>
      </c>
      <c r="L11" s="39">
        <f>J11+K11</f>
        <v>0</v>
      </c>
      <c r="M11" s="40"/>
      <c r="N11" s="41"/>
    </row>
    <row r="12" spans="1:14" x14ac:dyDescent="0.25">
      <c r="A12" s="60">
        <v>2</v>
      </c>
      <c r="B12" s="61" t="s">
        <v>33</v>
      </c>
      <c r="C12" s="62" t="s">
        <v>24</v>
      </c>
      <c r="D12" s="87">
        <v>20</v>
      </c>
      <c r="E12" s="21"/>
      <c r="F12" s="56"/>
      <c r="G12" s="54"/>
      <c r="H12" s="50">
        <f t="shared" ref="H12:H50" si="0">F12/100*G12</f>
        <v>0</v>
      </c>
      <c r="I12" s="39">
        <f t="shared" ref="I12:I50" si="1">F12+H12</f>
        <v>0</v>
      </c>
      <c r="J12" s="39">
        <f t="shared" ref="J12:J50" si="2">D12*F12</f>
        <v>0</v>
      </c>
      <c r="K12" s="39">
        <f t="shared" ref="K12:K50" si="3">J12/100*G12</f>
        <v>0</v>
      </c>
      <c r="L12" s="39">
        <f t="shared" ref="L12:L50" si="4">J12+K12</f>
        <v>0</v>
      </c>
      <c r="M12" s="40"/>
      <c r="N12" s="41"/>
    </row>
    <row r="13" spans="1:14" x14ac:dyDescent="0.25">
      <c r="A13" s="60">
        <v>3</v>
      </c>
      <c r="B13" s="61" t="s">
        <v>34</v>
      </c>
      <c r="C13" s="62" t="s">
        <v>24</v>
      </c>
      <c r="D13" s="87">
        <v>10</v>
      </c>
      <c r="E13" s="21"/>
      <c r="F13" s="56"/>
      <c r="G13" s="54"/>
      <c r="H13" s="50">
        <f t="shared" si="0"/>
        <v>0</v>
      </c>
      <c r="I13" s="39">
        <f t="shared" si="1"/>
        <v>0</v>
      </c>
      <c r="J13" s="39">
        <f t="shared" si="2"/>
        <v>0</v>
      </c>
      <c r="K13" s="39">
        <f t="shared" si="3"/>
        <v>0</v>
      </c>
      <c r="L13" s="39">
        <f t="shared" si="4"/>
        <v>0</v>
      </c>
      <c r="M13" s="40"/>
      <c r="N13" s="41"/>
    </row>
    <row r="14" spans="1:14" x14ac:dyDescent="0.25">
      <c r="A14" s="60">
        <v>4</v>
      </c>
      <c r="B14" s="61" t="s">
        <v>35</v>
      </c>
      <c r="C14" s="62" t="s">
        <v>24</v>
      </c>
      <c r="D14" s="87">
        <v>3</v>
      </c>
      <c r="E14" s="21"/>
      <c r="F14" s="56"/>
      <c r="G14" s="54"/>
      <c r="H14" s="50">
        <f t="shared" si="0"/>
        <v>0</v>
      </c>
      <c r="I14" s="39">
        <f t="shared" si="1"/>
        <v>0</v>
      </c>
      <c r="J14" s="39">
        <f t="shared" si="2"/>
        <v>0</v>
      </c>
      <c r="K14" s="39">
        <f t="shared" si="3"/>
        <v>0</v>
      </c>
      <c r="L14" s="39">
        <f t="shared" si="4"/>
        <v>0</v>
      </c>
      <c r="M14" s="40"/>
      <c r="N14" s="41"/>
    </row>
    <row r="15" spans="1:14" x14ac:dyDescent="0.25">
      <c r="A15" s="60">
        <v>5</v>
      </c>
      <c r="B15" s="61" t="s">
        <v>36</v>
      </c>
      <c r="C15" s="62" t="s">
        <v>24</v>
      </c>
      <c r="D15" s="87">
        <v>20</v>
      </c>
      <c r="E15" s="21"/>
      <c r="F15" s="56"/>
      <c r="G15" s="54"/>
      <c r="H15" s="50">
        <f t="shared" si="0"/>
        <v>0</v>
      </c>
      <c r="I15" s="39">
        <f t="shared" si="1"/>
        <v>0</v>
      </c>
      <c r="J15" s="39">
        <f t="shared" si="2"/>
        <v>0</v>
      </c>
      <c r="K15" s="39">
        <f t="shared" si="3"/>
        <v>0</v>
      </c>
      <c r="L15" s="39">
        <f t="shared" si="4"/>
        <v>0</v>
      </c>
      <c r="M15" s="40"/>
      <c r="N15" s="41"/>
    </row>
    <row r="16" spans="1:14" x14ac:dyDescent="0.25">
      <c r="A16" s="60">
        <v>6</v>
      </c>
      <c r="B16" s="61" t="s">
        <v>37</v>
      </c>
      <c r="C16" s="62" t="s">
        <v>24</v>
      </c>
      <c r="D16" s="87">
        <v>20</v>
      </c>
      <c r="E16" s="21"/>
      <c r="F16" s="56"/>
      <c r="G16" s="54"/>
      <c r="H16" s="50">
        <f t="shared" si="0"/>
        <v>0</v>
      </c>
      <c r="I16" s="39">
        <f t="shared" si="1"/>
        <v>0</v>
      </c>
      <c r="J16" s="39">
        <f t="shared" si="2"/>
        <v>0</v>
      </c>
      <c r="K16" s="39">
        <f t="shared" si="3"/>
        <v>0</v>
      </c>
      <c r="L16" s="39">
        <f t="shared" si="4"/>
        <v>0</v>
      </c>
      <c r="M16" s="40"/>
      <c r="N16" s="41"/>
    </row>
    <row r="17" spans="1:14" x14ac:dyDescent="0.25">
      <c r="A17" s="60">
        <v>7</v>
      </c>
      <c r="B17" s="63" t="s">
        <v>38</v>
      </c>
      <c r="C17" s="62" t="s">
        <v>24</v>
      </c>
      <c r="D17" s="87">
        <v>5</v>
      </c>
      <c r="E17" s="21"/>
      <c r="F17" s="56"/>
      <c r="G17" s="54"/>
      <c r="H17" s="50">
        <f t="shared" si="0"/>
        <v>0</v>
      </c>
      <c r="I17" s="39">
        <f t="shared" si="1"/>
        <v>0</v>
      </c>
      <c r="J17" s="39">
        <f t="shared" si="2"/>
        <v>0</v>
      </c>
      <c r="K17" s="39">
        <f t="shared" si="3"/>
        <v>0</v>
      </c>
      <c r="L17" s="39">
        <f t="shared" si="4"/>
        <v>0</v>
      </c>
      <c r="M17" s="40"/>
      <c r="N17" s="41"/>
    </row>
    <row r="18" spans="1:14" x14ac:dyDescent="0.25">
      <c r="A18" s="60">
        <v>8</v>
      </c>
      <c r="B18" s="63" t="s">
        <v>39</v>
      </c>
      <c r="C18" s="62" t="s">
        <v>72</v>
      </c>
      <c r="D18" s="87">
        <v>5</v>
      </c>
      <c r="E18" s="21"/>
      <c r="F18" s="56"/>
      <c r="G18" s="54"/>
      <c r="H18" s="50">
        <f t="shared" si="0"/>
        <v>0</v>
      </c>
      <c r="I18" s="39">
        <f t="shared" si="1"/>
        <v>0</v>
      </c>
      <c r="J18" s="39">
        <f t="shared" si="2"/>
        <v>0</v>
      </c>
      <c r="K18" s="39">
        <f t="shared" si="3"/>
        <v>0</v>
      </c>
      <c r="L18" s="39">
        <f t="shared" si="4"/>
        <v>0</v>
      </c>
      <c r="M18" s="40"/>
      <c r="N18" s="41"/>
    </row>
    <row r="19" spans="1:14" x14ac:dyDescent="0.25">
      <c r="A19" s="60">
        <v>9</v>
      </c>
      <c r="B19" s="63" t="s">
        <v>40</v>
      </c>
      <c r="C19" s="62" t="s">
        <v>72</v>
      </c>
      <c r="D19" s="87">
        <v>5</v>
      </c>
      <c r="E19" s="21"/>
      <c r="F19" s="56"/>
      <c r="G19" s="54"/>
      <c r="H19" s="50">
        <f t="shared" si="0"/>
        <v>0</v>
      </c>
      <c r="I19" s="39">
        <f t="shared" si="1"/>
        <v>0</v>
      </c>
      <c r="J19" s="39">
        <f t="shared" si="2"/>
        <v>0</v>
      </c>
      <c r="K19" s="39">
        <f t="shared" si="3"/>
        <v>0</v>
      </c>
      <c r="L19" s="39">
        <f t="shared" si="4"/>
        <v>0</v>
      </c>
      <c r="M19" s="40"/>
      <c r="N19" s="41"/>
    </row>
    <row r="20" spans="1:14" x14ac:dyDescent="0.25">
      <c r="A20" s="60">
        <v>10</v>
      </c>
      <c r="B20" s="63" t="s">
        <v>41</v>
      </c>
      <c r="C20" s="62" t="s">
        <v>72</v>
      </c>
      <c r="D20" s="87">
        <v>5</v>
      </c>
      <c r="E20" s="21"/>
      <c r="F20" s="56"/>
      <c r="G20" s="54"/>
      <c r="H20" s="50">
        <f t="shared" si="0"/>
        <v>0</v>
      </c>
      <c r="I20" s="39">
        <f t="shared" si="1"/>
        <v>0</v>
      </c>
      <c r="J20" s="39">
        <f t="shared" si="2"/>
        <v>0</v>
      </c>
      <c r="K20" s="39">
        <f t="shared" si="3"/>
        <v>0</v>
      </c>
      <c r="L20" s="39">
        <f t="shared" si="4"/>
        <v>0</v>
      </c>
      <c r="M20" s="40"/>
      <c r="N20" s="41"/>
    </row>
    <row r="21" spans="1:14" x14ac:dyDescent="0.25">
      <c r="A21" s="60">
        <v>11</v>
      </c>
      <c r="B21" s="63" t="s">
        <v>42</v>
      </c>
      <c r="C21" s="62" t="s">
        <v>72</v>
      </c>
      <c r="D21" s="87">
        <v>5</v>
      </c>
      <c r="E21" s="21"/>
      <c r="F21" s="56"/>
      <c r="G21" s="54"/>
      <c r="H21" s="50">
        <f t="shared" si="0"/>
        <v>0</v>
      </c>
      <c r="I21" s="39">
        <f t="shared" si="1"/>
        <v>0</v>
      </c>
      <c r="J21" s="39">
        <f t="shared" si="2"/>
        <v>0</v>
      </c>
      <c r="K21" s="39">
        <f t="shared" si="3"/>
        <v>0</v>
      </c>
      <c r="L21" s="39">
        <f t="shared" si="4"/>
        <v>0</v>
      </c>
      <c r="M21" s="40"/>
      <c r="N21" s="41"/>
    </row>
    <row r="22" spans="1:14" x14ac:dyDescent="0.25">
      <c r="A22" s="60">
        <v>12</v>
      </c>
      <c r="B22" s="61" t="s">
        <v>43</v>
      </c>
      <c r="C22" s="62" t="s">
        <v>24</v>
      </c>
      <c r="D22" s="87">
        <v>10</v>
      </c>
      <c r="E22" s="21"/>
      <c r="F22" s="56"/>
      <c r="G22" s="54"/>
      <c r="H22" s="50">
        <f t="shared" si="0"/>
        <v>0</v>
      </c>
      <c r="I22" s="39">
        <f t="shared" si="1"/>
        <v>0</v>
      </c>
      <c r="J22" s="39">
        <f t="shared" si="2"/>
        <v>0</v>
      </c>
      <c r="K22" s="39">
        <f t="shared" si="3"/>
        <v>0</v>
      </c>
      <c r="L22" s="39">
        <f t="shared" si="4"/>
        <v>0</v>
      </c>
      <c r="M22" s="40"/>
      <c r="N22" s="42"/>
    </row>
    <row r="23" spans="1:14" x14ac:dyDescent="0.25">
      <c r="A23" s="60">
        <v>13</v>
      </c>
      <c r="B23" s="61" t="s">
        <v>44</v>
      </c>
      <c r="C23" s="62" t="s">
        <v>24</v>
      </c>
      <c r="D23" s="87">
        <v>5</v>
      </c>
      <c r="E23" s="21"/>
      <c r="F23" s="56"/>
      <c r="G23" s="54"/>
      <c r="H23" s="50">
        <f t="shared" si="0"/>
        <v>0</v>
      </c>
      <c r="I23" s="39">
        <f t="shared" si="1"/>
        <v>0</v>
      </c>
      <c r="J23" s="39">
        <f t="shared" si="2"/>
        <v>0</v>
      </c>
      <c r="K23" s="39">
        <f t="shared" si="3"/>
        <v>0</v>
      </c>
      <c r="L23" s="39">
        <f t="shared" si="4"/>
        <v>0</v>
      </c>
      <c r="M23" s="40"/>
      <c r="N23" s="41"/>
    </row>
    <row r="24" spans="1:14" x14ac:dyDescent="0.25">
      <c r="A24" s="60">
        <v>14</v>
      </c>
      <c r="B24" s="63" t="s">
        <v>45</v>
      </c>
      <c r="C24" s="62" t="s">
        <v>24</v>
      </c>
      <c r="D24" s="87">
        <v>30</v>
      </c>
      <c r="E24" s="21"/>
      <c r="F24" s="56"/>
      <c r="G24" s="54"/>
      <c r="H24" s="50">
        <f t="shared" si="0"/>
        <v>0</v>
      </c>
      <c r="I24" s="39">
        <f t="shared" si="1"/>
        <v>0</v>
      </c>
      <c r="J24" s="39">
        <f t="shared" si="2"/>
        <v>0</v>
      </c>
      <c r="K24" s="39">
        <f t="shared" si="3"/>
        <v>0</v>
      </c>
      <c r="L24" s="39">
        <f t="shared" si="4"/>
        <v>0</v>
      </c>
      <c r="M24" s="40"/>
      <c r="N24" s="41"/>
    </row>
    <row r="25" spans="1:14" x14ac:dyDescent="0.25">
      <c r="A25" s="60">
        <v>15</v>
      </c>
      <c r="B25" s="63" t="s">
        <v>46</v>
      </c>
      <c r="C25" s="62" t="s">
        <v>24</v>
      </c>
      <c r="D25" s="87">
        <v>30</v>
      </c>
      <c r="E25" s="21"/>
      <c r="F25" s="56"/>
      <c r="G25" s="54"/>
      <c r="H25" s="50">
        <f t="shared" si="0"/>
        <v>0</v>
      </c>
      <c r="I25" s="39">
        <f t="shared" si="1"/>
        <v>0</v>
      </c>
      <c r="J25" s="39">
        <f t="shared" si="2"/>
        <v>0</v>
      </c>
      <c r="K25" s="39">
        <f t="shared" si="3"/>
        <v>0</v>
      </c>
      <c r="L25" s="39">
        <f t="shared" si="4"/>
        <v>0</v>
      </c>
      <c r="M25" s="40"/>
      <c r="N25" s="41"/>
    </row>
    <row r="26" spans="1:14" x14ac:dyDescent="0.25">
      <c r="A26" s="60">
        <v>16</v>
      </c>
      <c r="B26" s="63" t="s">
        <v>47</v>
      </c>
      <c r="C26" s="62" t="s">
        <v>24</v>
      </c>
      <c r="D26" s="87">
        <v>30</v>
      </c>
      <c r="E26" s="21"/>
      <c r="F26" s="56"/>
      <c r="G26" s="54"/>
      <c r="H26" s="50">
        <f t="shared" si="0"/>
        <v>0</v>
      </c>
      <c r="I26" s="39">
        <f t="shared" si="1"/>
        <v>0</v>
      </c>
      <c r="J26" s="39">
        <f t="shared" si="2"/>
        <v>0</v>
      </c>
      <c r="K26" s="39">
        <f t="shared" si="3"/>
        <v>0</v>
      </c>
      <c r="L26" s="39">
        <f t="shared" si="4"/>
        <v>0</v>
      </c>
      <c r="M26" s="40"/>
      <c r="N26" s="41"/>
    </row>
    <row r="27" spans="1:14" x14ac:dyDescent="0.25">
      <c r="A27" s="60">
        <v>17</v>
      </c>
      <c r="B27" s="63" t="s">
        <v>48</v>
      </c>
      <c r="C27" s="62" t="s">
        <v>24</v>
      </c>
      <c r="D27" s="87">
        <v>30</v>
      </c>
      <c r="E27" s="21"/>
      <c r="F27" s="56"/>
      <c r="G27" s="54"/>
      <c r="H27" s="50">
        <f t="shared" si="0"/>
        <v>0</v>
      </c>
      <c r="I27" s="39">
        <f t="shared" si="1"/>
        <v>0</v>
      </c>
      <c r="J27" s="39">
        <f t="shared" si="2"/>
        <v>0</v>
      </c>
      <c r="K27" s="39">
        <f t="shared" si="3"/>
        <v>0</v>
      </c>
      <c r="L27" s="39">
        <f t="shared" si="4"/>
        <v>0</v>
      </c>
      <c r="M27" s="40"/>
      <c r="N27" s="41"/>
    </row>
    <row r="28" spans="1:14" x14ac:dyDescent="0.25">
      <c r="A28" s="60">
        <v>18</v>
      </c>
      <c r="B28" s="63" t="s">
        <v>49</v>
      </c>
      <c r="C28" s="62" t="s">
        <v>24</v>
      </c>
      <c r="D28" s="87">
        <v>10</v>
      </c>
      <c r="E28" s="21"/>
      <c r="F28" s="56"/>
      <c r="G28" s="54"/>
      <c r="H28" s="50">
        <f t="shared" si="0"/>
        <v>0</v>
      </c>
      <c r="I28" s="39">
        <f t="shared" si="1"/>
        <v>0</v>
      </c>
      <c r="J28" s="39">
        <f t="shared" si="2"/>
        <v>0</v>
      </c>
      <c r="K28" s="39">
        <f t="shared" si="3"/>
        <v>0</v>
      </c>
      <c r="L28" s="39">
        <f t="shared" si="4"/>
        <v>0</v>
      </c>
      <c r="M28" s="40"/>
      <c r="N28" s="41"/>
    </row>
    <row r="29" spans="1:14" x14ac:dyDescent="0.25">
      <c r="A29" s="60">
        <v>19</v>
      </c>
      <c r="B29" s="63" t="s">
        <v>50</v>
      </c>
      <c r="C29" s="62" t="s">
        <v>24</v>
      </c>
      <c r="D29" s="87">
        <v>2</v>
      </c>
      <c r="E29" s="21"/>
      <c r="F29" s="56"/>
      <c r="G29" s="54"/>
      <c r="H29" s="50">
        <f t="shared" si="0"/>
        <v>0</v>
      </c>
      <c r="I29" s="39">
        <f t="shared" si="1"/>
        <v>0</v>
      </c>
      <c r="J29" s="39">
        <f t="shared" si="2"/>
        <v>0</v>
      </c>
      <c r="K29" s="39">
        <f t="shared" si="3"/>
        <v>0</v>
      </c>
      <c r="L29" s="39">
        <f t="shared" si="4"/>
        <v>0</v>
      </c>
      <c r="M29" s="40"/>
      <c r="N29" s="41"/>
    </row>
    <row r="30" spans="1:14" x14ac:dyDescent="0.25">
      <c r="A30" s="60">
        <v>20</v>
      </c>
      <c r="B30" s="63" t="s">
        <v>51</v>
      </c>
      <c r="C30" s="62" t="s">
        <v>24</v>
      </c>
      <c r="D30" s="87">
        <v>5</v>
      </c>
      <c r="E30" s="21"/>
      <c r="F30" s="56"/>
      <c r="G30" s="54"/>
      <c r="H30" s="50">
        <f t="shared" si="0"/>
        <v>0</v>
      </c>
      <c r="I30" s="39">
        <f t="shared" si="1"/>
        <v>0</v>
      </c>
      <c r="J30" s="39">
        <f t="shared" si="2"/>
        <v>0</v>
      </c>
      <c r="K30" s="39">
        <f t="shared" si="3"/>
        <v>0</v>
      </c>
      <c r="L30" s="39">
        <f t="shared" si="4"/>
        <v>0</v>
      </c>
      <c r="M30" s="40"/>
      <c r="N30" s="41"/>
    </row>
    <row r="31" spans="1:14" x14ac:dyDescent="0.25">
      <c r="A31" s="60">
        <v>21</v>
      </c>
      <c r="B31" s="63" t="s">
        <v>52</v>
      </c>
      <c r="C31" s="62" t="s">
        <v>24</v>
      </c>
      <c r="D31" s="87">
        <v>5</v>
      </c>
      <c r="E31" s="21"/>
      <c r="F31" s="56"/>
      <c r="G31" s="54"/>
      <c r="H31" s="50">
        <f t="shared" si="0"/>
        <v>0</v>
      </c>
      <c r="I31" s="39">
        <f t="shared" si="1"/>
        <v>0</v>
      </c>
      <c r="J31" s="39">
        <f t="shared" si="2"/>
        <v>0</v>
      </c>
      <c r="K31" s="39">
        <f t="shared" si="3"/>
        <v>0</v>
      </c>
      <c r="L31" s="39">
        <f t="shared" si="4"/>
        <v>0</v>
      </c>
      <c r="M31" s="40"/>
      <c r="N31" s="41"/>
    </row>
    <row r="32" spans="1:14" x14ac:dyDescent="0.25">
      <c r="A32" s="60">
        <v>22</v>
      </c>
      <c r="B32" s="63" t="s">
        <v>53</v>
      </c>
      <c r="C32" s="62" t="s">
        <v>24</v>
      </c>
      <c r="D32" s="87">
        <v>5</v>
      </c>
      <c r="E32" s="21"/>
      <c r="F32" s="56"/>
      <c r="G32" s="54"/>
      <c r="H32" s="50">
        <f t="shared" si="0"/>
        <v>0</v>
      </c>
      <c r="I32" s="39">
        <f t="shared" si="1"/>
        <v>0</v>
      </c>
      <c r="J32" s="39">
        <f t="shared" si="2"/>
        <v>0</v>
      </c>
      <c r="K32" s="39">
        <f t="shared" si="3"/>
        <v>0</v>
      </c>
      <c r="L32" s="39">
        <f t="shared" si="4"/>
        <v>0</v>
      </c>
      <c r="M32" s="40"/>
      <c r="N32" s="41"/>
    </row>
    <row r="33" spans="1:14" x14ac:dyDescent="0.25">
      <c r="A33" s="60">
        <v>23</v>
      </c>
      <c r="B33" s="63" t="s">
        <v>54</v>
      </c>
      <c r="C33" s="62" t="s">
        <v>24</v>
      </c>
      <c r="D33" s="87">
        <v>2</v>
      </c>
      <c r="E33" s="21"/>
      <c r="F33" s="56"/>
      <c r="G33" s="54"/>
      <c r="H33" s="50">
        <f t="shared" si="0"/>
        <v>0</v>
      </c>
      <c r="I33" s="39">
        <f t="shared" si="1"/>
        <v>0</v>
      </c>
      <c r="J33" s="39">
        <f t="shared" si="2"/>
        <v>0</v>
      </c>
      <c r="K33" s="39">
        <f t="shared" si="3"/>
        <v>0</v>
      </c>
      <c r="L33" s="39">
        <f t="shared" si="4"/>
        <v>0</v>
      </c>
      <c r="M33" s="40"/>
      <c r="N33" s="41"/>
    </row>
    <row r="34" spans="1:14" x14ac:dyDescent="0.25">
      <c r="A34" s="60">
        <v>24</v>
      </c>
      <c r="B34" s="63" t="s">
        <v>55</v>
      </c>
      <c r="C34" s="62" t="s">
        <v>24</v>
      </c>
      <c r="D34" s="87">
        <v>20</v>
      </c>
      <c r="E34" s="21"/>
      <c r="F34" s="56"/>
      <c r="G34" s="54"/>
      <c r="H34" s="50">
        <f t="shared" si="0"/>
        <v>0</v>
      </c>
      <c r="I34" s="39">
        <f t="shared" si="1"/>
        <v>0</v>
      </c>
      <c r="J34" s="39">
        <f t="shared" si="2"/>
        <v>0</v>
      </c>
      <c r="K34" s="39">
        <f t="shared" si="3"/>
        <v>0</v>
      </c>
      <c r="L34" s="39">
        <f t="shared" si="4"/>
        <v>0</v>
      </c>
      <c r="M34" s="40"/>
      <c r="N34" s="41"/>
    </row>
    <row r="35" spans="1:14" x14ac:dyDescent="0.25">
      <c r="A35" s="60">
        <v>25</v>
      </c>
      <c r="B35" s="63" t="s">
        <v>56</v>
      </c>
      <c r="C35" s="62" t="s">
        <v>24</v>
      </c>
      <c r="D35" s="87">
        <v>10</v>
      </c>
      <c r="E35" s="21"/>
      <c r="F35" s="56"/>
      <c r="G35" s="54"/>
      <c r="H35" s="50">
        <f t="shared" si="0"/>
        <v>0</v>
      </c>
      <c r="I35" s="39">
        <f t="shared" si="1"/>
        <v>0</v>
      </c>
      <c r="J35" s="39">
        <f t="shared" si="2"/>
        <v>0</v>
      </c>
      <c r="K35" s="39">
        <f t="shared" si="3"/>
        <v>0</v>
      </c>
      <c r="L35" s="39">
        <f t="shared" si="4"/>
        <v>0</v>
      </c>
      <c r="M35" s="40"/>
      <c r="N35" s="41"/>
    </row>
    <row r="36" spans="1:14" x14ac:dyDescent="0.25">
      <c r="A36" s="60">
        <v>26</v>
      </c>
      <c r="B36" s="63" t="s">
        <v>57</v>
      </c>
      <c r="C36" s="62" t="s">
        <v>24</v>
      </c>
      <c r="D36" s="87">
        <v>10</v>
      </c>
      <c r="E36" s="21"/>
      <c r="F36" s="56"/>
      <c r="G36" s="54"/>
      <c r="H36" s="50">
        <f t="shared" si="0"/>
        <v>0</v>
      </c>
      <c r="I36" s="39">
        <f t="shared" si="1"/>
        <v>0</v>
      </c>
      <c r="J36" s="39">
        <f t="shared" si="2"/>
        <v>0</v>
      </c>
      <c r="K36" s="39">
        <f t="shared" si="3"/>
        <v>0</v>
      </c>
      <c r="L36" s="39">
        <f t="shared" si="4"/>
        <v>0</v>
      </c>
      <c r="M36" s="40"/>
      <c r="N36" s="41"/>
    </row>
    <row r="37" spans="1:14" x14ac:dyDescent="0.25">
      <c r="A37" s="60">
        <v>27</v>
      </c>
      <c r="B37" s="61" t="s">
        <v>58</v>
      </c>
      <c r="C37" s="62" t="s">
        <v>24</v>
      </c>
      <c r="D37" s="87">
        <v>10</v>
      </c>
      <c r="E37" s="21"/>
      <c r="F37" s="56"/>
      <c r="G37" s="54"/>
      <c r="H37" s="50">
        <f t="shared" si="0"/>
        <v>0</v>
      </c>
      <c r="I37" s="39">
        <f t="shared" si="1"/>
        <v>0</v>
      </c>
      <c r="J37" s="39">
        <f t="shared" si="2"/>
        <v>0</v>
      </c>
      <c r="K37" s="39">
        <f t="shared" si="3"/>
        <v>0</v>
      </c>
      <c r="L37" s="39">
        <f t="shared" si="4"/>
        <v>0</v>
      </c>
      <c r="M37" s="40"/>
      <c r="N37" s="41"/>
    </row>
    <row r="38" spans="1:14" x14ac:dyDescent="0.25">
      <c r="A38" s="60">
        <v>28</v>
      </c>
      <c r="B38" s="61" t="s">
        <v>59</v>
      </c>
      <c r="C38" s="62" t="s">
        <v>24</v>
      </c>
      <c r="D38" s="87">
        <v>10</v>
      </c>
      <c r="E38" s="21"/>
      <c r="F38" s="56"/>
      <c r="G38" s="54"/>
      <c r="H38" s="50">
        <f t="shared" si="0"/>
        <v>0</v>
      </c>
      <c r="I38" s="39">
        <f t="shared" si="1"/>
        <v>0</v>
      </c>
      <c r="J38" s="39">
        <f t="shared" si="2"/>
        <v>0</v>
      </c>
      <c r="K38" s="39">
        <f t="shared" si="3"/>
        <v>0</v>
      </c>
      <c r="L38" s="39">
        <f t="shared" si="4"/>
        <v>0</v>
      </c>
      <c r="M38" s="40"/>
      <c r="N38" s="41"/>
    </row>
    <row r="39" spans="1:14" x14ac:dyDescent="0.25">
      <c r="A39" s="60">
        <v>29</v>
      </c>
      <c r="B39" s="61" t="s">
        <v>60</v>
      </c>
      <c r="C39" s="62" t="s">
        <v>24</v>
      </c>
      <c r="D39" s="87">
        <v>10</v>
      </c>
      <c r="E39" s="21"/>
      <c r="F39" s="56"/>
      <c r="G39" s="54"/>
      <c r="H39" s="50">
        <f t="shared" si="0"/>
        <v>0</v>
      </c>
      <c r="I39" s="39">
        <f t="shared" si="1"/>
        <v>0</v>
      </c>
      <c r="J39" s="39">
        <f t="shared" si="2"/>
        <v>0</v>
      </c>
      <c r="K39" s="39">
        <f t="shared" si="3"/>
        <v>0</v>
      </c>
      <c r="L39" s="39">
        <f t="shared" si="4"/>
        <v>0</v>
      </c>
      <c r="M39" s="40"/>
      <c r="N39" s="41"/>
    </row>
    <row r="40" spans="1:14" x14ac:dyDescent="0.25">
      <c r="A40" s="60">
        <v>30</v>
      </c>
      <c r="B40" s="61" t="s">
        <v>61</v>
      </c>
      <c r="C40" s="62" t="s">
        <v>24</v>
      </c>
      <c r="D40" s="87">
        <v>15</v>
      </c>
      <c r="E40" s="21"/>
      <c r="F40" s="56"/>
      <c r="G40" s="54"/>
      <c r="H40" s="50">
        <f t="shared" si="0"/>
        <v>0</v>
      </c>
      <c r="I40" s="39">
        <f t="shared" si="1"/>
        <v>0</v>
      </c>
      <c r="J40" s="39">
        <f t="shared" si="2"/>
        <v>0</v>
      </c>
      <c r="K40" s="39">
        <f t="shared" si="3"/>
        <v>0</v>
      </c>
      <c r="L40" s="39">
        <f t="shared" si="4"/>
        <v>0</v>
      </c>
      <c r="M40" s="40"/>
      <c r="N40" s="41"/>
    </row>
    <row r="41" spans="1:14" x14ac:dyDescent="0.25">
      <c r="A41" s="60">
        <v>31</v>
      </c>
      <c r="B41" s="61" t="s">
        <v>62</v>
      </c>
      <c r="C41" s="62" t="s">
        <v>24</v>
      </c>
      <c r="D41" s="87">
        <v>15</v>
      </c>
      <c r="E41" s="21"/>
      <c r="F41" s="56"/>
      <c r="G41" s="54"/>
      <c r="H41" s="50">
        <f t="shared" si="0"/>
        <v>0</v>
      </c>
      <c r="I41" s="39">
        <f t="shared" si="1"/>
        <v>0</v>
      </c>
      <c r="J41" s="39">
        <f t="shared" si="2"/>
        <v>0</v>
      </c>
      <c r="K41" s="39">
        <f t="shared" si="3"/>
        <v>0</v>
      </c>
      <c r="L41" s="39">
        <f t="shared" si="4"/>
        <v>0</v>
      </c>
      <c r="M41" s="40"/>
      <c r="N41" s="41"/>
    </row>
    <row r="42" spans="1:14" x14ac:dyDescent="0.25">
      <c r="A42" s="60">
        <v>32</v>
      </c>
      <c r="B42" s="61" t="s">
        <v>63</v>
      </c>
      <c r="C42" s="62" t="s">
        <v>24</v>
      </c>
      <c r="D42" s="87">
        <v>3</v>
      </c>
      <c r="E42" s="21"/>
      <c r="F42" s="56"/>
      <c r="G42" s="54"/>
      <c r="H42" s="50">
        <f t="shared" si="0"/>
        <v>0</v>
      </c>
      <c r="I42" s="39">
        <f t="shared" si="1"/>
        <v>0</v>
      </c>
      <c r="J42" s="39">
        <f t="shared" si="2"/>
        <v>0</v>
      </c>
      <c r="K42" s="39">
        <f t="shared" si="3"/>
        <v>0</v>
      </c>
      <c r="L42" s="39">
        <f t="shared" si="4"/>
        <v>0</v>
      </c>
      <c r="M42" s="40"/>
      <c r="N42" s="41"/>
    </row>
    <row r="43" spans="1:14" x14ac:dyDescent="0.25">
      <c r="A43" s="60">
        <v>33</v>
      </c>
      <c r="B43" s="61" t="s">
        <v>64</v>
      </c>
      <c r="C43" s="62" t="s">
        <v>24</v>
      </c>
      <c r="D43" s="87">
        <v>100</v>
      </c>
      <c r="E43" s="21"/>
      <c r="F43" s="56"/>
      <c r="G43" s="54"/>
      <c r="H43" s="50">
        <f t="shared" si="0"/>
        <v>0</v>
      </c>
      <c r="I43" s="39">
        <f t="shared" si="1"/>
        <v>0</v>
      </c>
      <c r="J43" s="39">
        <f t="shared" si="2"/>
        <v>0</v>
      </c>
      <c r="K43" s="39">
        <f t="shared" si="3"/>
        <v>0</v>
      </c>
      <c r="L43" s="39">
        <f t="shared" si="4"/>
        <v>0</v>
      </c>
      <c r="M43" s="40"/>
      <c r="N43" s="41"/>
    </row>
    <row r="44" spans="1:14" x14ac:dyDescent="0.25">
      <c r="A44" s="60">
        <v>34</v>
      </c>
      <c r="B44" s="61" t="s">
        <v>65</v>
      </c>
      <c r="C44" s="62" t="s">
        <v>24</v>
      </c>
      <c r="D44" s="87">
        <v>100</v>
      </c>
      <c r="E44" s="21"/>
      <c r="F44" s="56"/>
      <c r="G44" s="54"/>
      <c r="H44" s="50">
        <f t="shared" si="0"/>
        <v>0</v>
      </c>
      <c r="I44" s="39">
        <f t="shared" si="1"/>
        <v>0</v>
      </c>
      <c r="J44" s="39">
        <f t="shared" si="2"/>
        <v>0</v>
      </c>
      <c r="K44" s="39">
        <f t="shared" si="3"/>
        <v>0</v>
      </c>
      <c r="L44" s="39">
        <f t="shared" si="4"/>
        <v>0</v>
      </c>
      <c r="M44" s="40"/>
      <c r="N44" s="41"/>
    </row>
    <row r="45" spans="1:14" x14ac:dyDescent="0.25">
      <c r="A45" s="60">
        <v>35</v>
      </c>
      <c r="B45" s="61" t="s">
        <v>66</v>
      </c>
      <c r="C45" s="62" t="s">
        <v>24</v>
      </c>
      <c r="D45" s="87">
        <v>100</v>
      </c>
      <c r="E45" s="21"/>
      <c r="F45" s="56"/>
      <c r="G45" s="54"/>
      <c r="H45" s="50">
        <f t="shared" si="0"/>
        <v>0</v>
      </c>
      <c r="I45" s="39">
        <f t="shared" si="1"/>
        <v>0</v>
      </c>
      <c r="J45" s="39">
        <f t="shared" si="2"/>
        <v>0</v>
      </c>
      <c r="K45" s="39">
        <f t="shared" si="3"/>
        <v>0</v>
      </c>
      <c r="L45" s="39">
        <f t="shared" si="4"/>
        <v>0</v>
      </c>
      <c r="M45" s="40"/>
      <c r="N45" s="41"/>
    </row>
    <row r="46" spans="1:14" x14ac:dyDescent="0.25">
      <c r="A46" s="60">
        <v>36</v>
      </c>
      <c r="B46" s="61" t="s">
        <v>67</v>
      </c>
      <c r="C46" s="62" t="s">
        <v>24</v>
      </c>
      <c r="D46" s="87">
        <v>10</v>
      </c>
      <c r="E46" s="21"/>
      <c r="F46" s="56"/>
      <c r="G46" s="54"/>
      <c r="H46" s="50">
        <f t="shared" si="0"/>
        <v>0</v>
      </c>
      <c r="I46" s="39">
        <f t="shared" si="1"/>
        <v>0</v>
      </c>
      <c r="J46" s="39">
        <f t="shared" si="2"/>
        <v>0</v>
      </c>
      <c r="K46" s="39">
        <f t="shared" si="3"/>
        <v>0</v>
      </c>
      <c r="L46" s="39">
        <f t="shared" si="4"/>
        <v>0</v>
      </c>
      <c r="M46" s="40"/>
      <c r="N46" s="41"/>
    </row>
    <row r="47" spans="1:14" x14ac:dyDescent="0.25">
      <c r="A47" s="60">
        <v>37</v>
      </c>
      <c r="B47" s="61" t="s">
        <v>68</v>
      </c>
      <c r="C47" s="62" t="s">
        <v>24</v>
      </c>
      <c r="D47" s="87">
        <v>10</v>
      </c>
      <c r="E47" s="21"/>
      <c r="F47" s="56"/>
      <c r="G47" s="54"/>
      <c r="H47" s="50">
        <f t="shared" si="0"/>
        <v>0</v>
      </c>
      <c r="I47" s="39">
        <f t="shared" si="1"/>
        <v>0</v>
      </c>
      <c r="J47" s="39">
        <f t="shared" si="2"/>
        <v>0</v>
      </c>
      <c r="K47" s="39">
        <f t="shared" si="3"/>
        <v>0</v>
      </c>
      <c r="L47" s="39">
        <f t="shared" si="4"/>
        <v>0</v>
      </c>
      <c r="M47" s="40"/>
      <c r="N47" s="41"/>
    </row>
    <row r="48" spans="1:14" x14ac:dyDescent="0.25">
      <c r="A48" s="60">
        <v>38</v>
      </c>
      <c r="B48" s="61" t="s">
        <v>69</v>
      </c>
      <c r="C48" s="62" t="s">
        <v>24</v>
      </c>
      <c r="D48" s="87">
        <v>10</v>
      </c>
      <c r="E48" s="21"/>
      <c r="F48" s="56"/>
      <c r="G48" s="54"/>
      <c r="H48" s="50">
        <f t="shared" si="0"/>
        <v>0</v>
      </c>
      <c r="I48" s="39">
        <f t="shared" si="1"/>
        <v>0</v>
      </c>
      <c r="J48" s="39">
        <f t="shared" si="2"/>
        <v>0</v>
      </c>
      <c r="K48" s="39">
        <f t="shared" si="3"/>
        <v>0</v>
      </c>
      <c r="L48" s="39">
        <f t="shared" si="4"/>
        <v>0</v>
      </c>
      <c r="M48" s="40"/>
      <c r="N48" s="41"/>
    </row>
    <row r="49" spans="1:14" x14ac:dyDescent="0.25">
      <c r="A49" s="60">
        <v>39</v>
      </c>
      <c r="B49" s="63" t="s">
        <v>70</v>
      </c>
      <c r="C49" s="62" t="s">
        <v>24</v>
      </c>
      <c r="D49" s="87">
        <v>5</v>
      </c>
      <c r="E49" s="21"/>
      <c r="F49" s="56"/>
      <c r="G49" s="54"/>
      <c r="H49" s="50">
        <f t="shared" si="0"/>
        <v>0</v>
      </c>
      <c r="I49" s="39">
        <f t="shared" si="1"/>
        <v>0</v>
      </c>
      <c r="J49" s="39">
        <f t="shared" si="2"/>
        <v>0</v>
      </c>
      <c r="K49" s="39">
        <f t="shared" si="3"/>
        <v>0</v>
      </c>
      <c r="L49" s="39">
        <f t="shared" si="4"/>
        <v>0</v>
      </c>
      <c r="M49" s="40"/>
      <c r="N49" s="41"/>
    </row>
    <row r="50" spans="1:14" x14ac:dyDescent="0.25">
      <c r="A50" s="60">
        <v>40</v>
      </c>
      <c r="B50" s="63" t="s">
        <v>71</v>
      </c>
      <c r="C50" s="62" t="s">
        <v>24</v>
      </c>
      <c r="D50" s="87">
        <v>10</v>
      </c>
      <c r="E50" s="21"/>
      <c r="F50" s="56"/>
      <c r="G50" s="54"/>
      <c r="H50" s="50">
        <f t="shared" si="0"/>
        <v>0</v>
      </c>
      <c r="I50" s="39">
        <f t="shared" si="1"/>
        <v>0</v>
      </c>
      <c r="J50" s="39">
        <f t="shared" si="2"/>
        <v>0</v>
      </c>
      <c r="K50" s="39">
        <f t="shared" si="3"/>
        <v>0</v>
      </c>
      <c r="L50" s="39">
        <f t="shared" si="4"/>
        <v>0</v>
      </c>
      <c r="M50" s="40"/>
      <c r="N50" s="41"/>
    </row>
    <row r="51" spans="1:14" ht="15.75" thickBot="1" x14ac:dyDescent="0.3">
      <c r="A51" s="28"/>
      <c r="B51" s="43"/>
      <c r="C51" s="44"/>
      <c r="D51" s="44"/>
      <c r="E51" s="28"/>
      <c r="F51" s="45"/>
      <c r="G51" s="44"/>
      <c r="H51" s="45"/>
      <c r="I51" s="45"/>
      <c r="J51" s="45"/>
      <c r="K51" s="45"/>
      <c r="L51" s="45"/>
      <c r="M51" s="28"/>
      <c r="N51" s="46"/>
    </row>
    <row r="52" spans="1:14" ht="33" customHeight="1" thickBot="1" x14ac:dyDescent="0.3">
      <c r="A52" s="28"/>
      <c r="B52" s="43"/>
      <c r="C52" s="44"/>
      <c r="D52" s="44"/>
      <c r="E52" s="28"/>
      <c r="F52" s="47"/>
      <c r="G52" s="47"/>
      <c r="H52" s="47"/>
      <c r="I52" s="47"/>
      <c r="J52" s="13">
        <f>SUM(J11:J51)</f>
        <v>0</v>
      </c>
      <c r="K52" s="48"/>
      <c r="L52" s="14">
        <f>SUM(L11:L51)</f>
        <v>0</v>
      </c>
      <c r="M52" s="64" t="s">
        <v>25</v>
      </c>
      <c r="N52" s="69"/>
    </row>
    <row r="53" spans="1:14" ht="15.75" thickBot="1" x14ac:dyDescent="0.3">
      <c r="A53" s="28"/>
      <c r="B53" s="43"/>
      <c r="C53" s="44"/>
      <c r="D53" s="44"/>
      <c r="E53" s="28"/>
      <c r="F53" s="66"/>
      <c r="G53" s="67"/>
      <c r="H53" s="66"/>
      <c r="I53" s="66"/>
      <c r="J53" s="66"/>
      <c r="K53" s="66"/>
      <c r="L53" s="66"/>
      <c r="M53" s="21"/>
      <c r="N53" s="49"/>
    </row>
    <row r="54" spans="1:14" ht="54.75" customHeight="1" thickBot="1" x14ac:dyDescent="0.3">
      <c r="A54" s="28"/>
      <c r="B54" s="43"/>
      <c r="C54" s="44"/>
      <c r="D54" s="44"/>
      <c r="E54" s="65"/>
      <c r="F54" s="70" t="s">
        <v>28</v>
      </c>
      <c r="G54" s="71"/>
      <c r="H54" s="71"/>
      <c r="I54" s="71"/>
      <c r="J54" s="71"/>
      <c r="K54" s="72"/>
      <c r="L54" s="85" t="s">
        <v>26</v>
      </c>
      <c r="M54" s="86"/>
      <c r="N54" s="68"/>
    </row>
  </sheetData>
  <mergeCells count="8">
    <mergeCell ref="F54:K54"/>
    <mergeCell ref="C3:K3"/>
    <mergeCell ref="A2:H2"/>
    <mergeCell ref="I5:L6"/>
    <mergeCell ref="A8:D8"/>
    <mergeCell ref="F8:I8"/>
    <mergeCell ref="J8:L8"/>
    <mergeCell ref="L54:M54"/>
  </mergeCells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zamestnanec</cp:lastModifiedBy>
  <cp:revision/>
  <cp:lastPrinted>2021-06-17T12:07:13Z</cp:lastPrinted>
  <dcterms:created xsi:type="dcterms:W3CDTF">2019-10-01T12:51:04Z</dcterms:created>
  <dcterms:modified xsi:type="dcterms:W3CDTF">2021-06-22T08:43:07Z</dcterms:modified>
  <cp:category/>
  <cp:contentStatus/>
</cp:coreProperties>
</file>