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i\Desktop\mama\2 -  Výzva EKO OBALY\eko obaly Výzva B\"/>
    </mc:Choice>
  </mc:AlternateContent>
  <bookViews>
    <workbookView xWindow="0" yWindow="0" windowWidth="25200" windowHeight="11985"/>
  </bookViews>
  <sheets>
    <sheet name="príloh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3" l="1"/>
  <c r="I31" i="3"/>
  <c r="J30" i="3"/>
  <c r="I30" i="3"/>
  <c r="H30" i="3"/>
  <c r="J29" i="3"/>
  <c r="I29" i="3"/>
  <c r="H29" i="3"/>
  <c r="J28" i="3"/>
  <c r="I28" i="3"/>
  <c r="H28" i="3"/>
  <c r="J27" i="3"/>
  <c r="I27" i="3"/>
  <c r="H27" i="3"/>
  <c r="J26" i="3"/>
  <c r="I26" i="3"/>
  <c r="H26" i="3"/>
  <c r="J25" i="3"/>
  <c r="I25" i="3"/>
  <c r="H25" i="3"/>
  <c r="J24" i="3"/>
  <c r="I24" i="3"/>
  <c r="H24" i="3"/>
  <c r="J23" i="3"/>
  <c r="I23" i="3"/>
  <c r="H23" i="3"/>
  <c r="J22" i="3"/>
  <c r="I22" i="3"/>
  <c r="H22" i="3"/>
  <c r="I21" i="3"/>
  <c r="H21" i="3"/>
  <c r="J20" i="3"/>
  <c r="I20" i="3"/>
  <c r="H20" i="3"/>
  <c r="J19" i="3"/>
  <c r="I19" i="3"/>
  <c r="J18" i="3"/>
  <c r="I18" i="3"/>
  <c r="H18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J5" i="3"/>
  <c r="I5" i="3"/>
  <c r="H5" i="3"/>
  <c r="J4" i="3"/>
  <c r="I4" i="3"/>
  <c r="H4" i="3"/>
  <c r="J3" i="3"/>
  <c r="I3" i="3"/>
  <c r="H3" i="3"/>
</calcChain>
</file>

<file path=xl/sharedStrings.xml><?xml version="1.0" encoding="utf-8"?>
<sst xmlns="http://schemas.openxmlformats.org/spreadsheetml/2006/main" count="106" uniqueCount="69">
  <si>
    <t>MJ</t>
  </si>
  <si>
    <t>bal</t>
  </si>
  <si>
    <t>Poradové číslo</t>
  </si>
  <si>
    <t>Predmet zákazky</t>
  </si>
  <si>
    <t>Cena za MJ v Eur bez DPH</t>
  </si>
  <si>
    <t>Cena za prepokladané množstvo v EUR bez DPH</t>
  </si>
  <si>
    <t>Obrúsky papierové ekologické</t>
  </si>
  <si>
    <t>Príbor - nôž  ekologický</t>
  </si>
  <si>
    <t>Napichovadlo</t>
  </si>
  <si>
    <t>Pohár ekologický</t>
  </si>
  <si>
    <t xml:space="preserve">Tácka jednorázová </t>
  </si>
  <si>
    <t>Pohár plastový  ekologický</t>
  </si>
  <si>
    <t>Cena za MJ v Eur   s DPH</t>
  </si>
  <si>
    <t>Cena za prepokladané množstvo v EUR    s DPH</t>
  </si>
  <si>
    <t>Pohár papierový Coffee BIO</t>
  </si>
  <si>
    <t>CELKOVÁ CENA  za predmet zákazky v € bez DPH aj v € s DPH</t>
  </si>
  <si>
    <t>Spracoval: .................................................</t>
  </si>
  <si>
    <t xml:space="preserve">     podpis, pečiatka</t>
  </si>
  <si>
    <t>V .......................... dňa .......................</t>
  </si>
  <si>
    <t>Príbor - vidlička ekologická</t>
  </si>
  <si>
    <t>Príbor - lyžička ekologická</t>
  </si>
  <si>
    <t xml:space="preserve">Miska ekologická okrúhla  </t>
  </si>
  <si>
    <t xml:space="preserve">Príbor - lyžica  ekologická </t>
  </si>
  <si>
    <t>Príbor-miešatko na kávu ekologické</t>
  </si>
  <si>
    <t xml:space="preserve">Špajdle </t>
  </si>
  <si>
    <t>Materiál: prírodná celulóza, 2-vrstvové, rozmer: 33 cm x 33 cm, farba biela. Obsah jedného balenia: 50 ks</t>
  </si>
  <si>
    <t xml:space="preserve">Kelímok ekologický </t>
  </si>
  <si>
    <t>Viečko na misku ekologické</t>
  </si>
  <si>
    <t>Viečko na kelímok ekologické</t>
  </si>
  <si>
    <t>Materiál(zloženie): prírodná cukrová trstina, plytký oválny , úplne biologicky rozložiteľný, priemer 18 cm, vhodný pre teplé, studené aj tekuté jedlá. Obsah jedného balenia: 50 ks</t>
  </si>
  <si>
    <t>Tolerancia pre rozmer +/- 5 mm</t>
  </si>
  <si>
    <t>Tolerancia pre počet ks v balení  +/- 5 ks</t>
  </si>
  <si>
    <t>Miska polievková ekologická</t>
  </si>
  <si>
    <t>Tanier jednorazový plytký ekologický</t>
  </si>
  <si>
    <t>Časť B - Jednorazové ekologické obaly</t>
  </si>
  <si>
    <t>Miska ekologická  okrúhla</t>
  </si>
  <si>
    <t>Materiál(zloženie): prírodná cukrová trstina, plytký oválny, úplne biologicky rozložiteľný, priemer 25-26 cm, vhodný pre teplé, studené aj tekuté jedlá. Obsah jedného balenia: 50 ks</t>
  </si>
  <si>
    <t>Menu gastro box dvojkomorový ekologický</t>
  </si>
  <si>
    <t>Menu gastro box nedelený zatvárací ekologický</t>
  </si>
  <si>
    <t>3 dielny plytký tanier vyrobený z cukrovej trstiny, úplne biologicky rozložiteľný. Vhodný pre teplé aj studené jedlá. Priemer 26 cm. Obsah jedného baleina: 50 ks</t>
  </si>
  <si>
    <t xml:space="preserve">Materiál: cukrová trstina. Sú stabilné, pevné a 100% biologicky odbúrateľné.Objem 700 ml.Obsah jedného balenia:50 ks </t>
  </si>
  <si>
    <t xml:space="preserve">Pohár ekologický, kompostovateľný. Vhodný na horúce nápoje, je pevný a stabilný. Pohár je vyrobený z celulózy (ECO papier), potiahnutý fóliou PLA (bioplast). Objem 200ml. Obsah jedného balenia: 50 ks </t>
  </si>
  <si>
    <t>Materiál:CPLA materiál((kryštalizovaný bioplast na báze škrobu), odolného voči vysokým teplotám. Nepriehľadný, plne kompostovateľný.Kompatibilné s položkou č.1, Obsah jedného balenia: 50 ks</t>
  </si>
  <si>
    <t>Miska - tanier polievková ekologická</t>
  </si>
  <si>
    <t>Materiál:kartón spevnený bioplastom, kompostovateľný, Kelímok na polievku alebo šalát,Vhodný pre horúce, mrazené, tekuté aj mastnejšie potraviny (odoláva teplotám do 85°C). Objem 450 ml, Obsah jedného balenia: 50 ks</t>
  </si>
  <si>
    <t xml:space="preserve"> Špecifikácia predmetu zákazky</t>
  </si>
  <si>
    <t xml:space="preserve">Materiál:  cukrová trstina, 100% biologicky odbúrateľné a kompostovateľné. Farba biela. Objem 500 ml. Obsah jedného balenia: 50 ks                    </t>
  </si>
  <si>
    <t xml:space="preserve"> Špecifikácia ponúkaného tovaru</t>
  </si>
  <si>
    <t>Garfické vyobrazenie</t>
  </si>
  <si>
    <t>Predpokladané množstvo</t>
  </si>
  <si>
    <t>Materiál: kartón potiahnutý bioplastom, kompostovateľný, na polievku, šaláty,  objem 750 -800 ml. Obsah jedného balenia: 20-25 ks</t>
  </si>
  <si>
    <t>Materiál: cukrová trstina,  rozložiteľný, kompostovateľný,  na prepravu a uchovávanie teplých jedál,rozmer:  250 mm  x 162 mm x 63 mm, Objem 900 - 1000 ml. Obsah jedného balenia: 50  ks</t>
  </si>
  <si>
    <t xml:space="preserve">Materiál: cukrová trstina, so zaklápacím vrchnákom,  na prepravu a uchovávanie teplých jedál,  rozmer 240-250 cm  x 14- 16 cm, objem 900-1000 ml. Obsah jedného balenia: 50 ks </t>
  </si>
  <si>
    <t xml:space="preserve">Materiál: cukrová trstina, objem 300 ml,  Obsah jedného balenia: 50 ks </t>
  </si>
  <si>
    <t>Materiál: pevná lepenka s vnútorným povlakom PLA, pohár na kávu, čaj. Ekologicky šetrné jednorazové bio poháre sú ideálne pre studené a teplé nápoje medzi -40 ° C a 100 ° C Biologicky odbúratešné .Farba biela. Objem 150 -180 ml, Obsah jedného balenia: 50 ks</t>
  </si>
  <si>
    <t>Materiál: PLA plast na báze rastlinných škrobov, objem 300ml,   kompostovateľný, objem 300 ml. Obsah jedného balenia: 50  ks</t>
  </si>
  <si>
    <t xml:space="preserve"> Materiál: PLA -plast tvorený z rastlinnej biomasy na  studené nápoje, priehľadný 500ml,  Obsah jedného balenia: 50 - 60 ks </t>
  </si>
  <si>
    <t>Materiál: drevo. Dobre odoláva vysokým teplotám,  rozmer: dĺžka 16 -17 cm. Obsah jedného balenia: 100 ks</t>
  </si>
  <si>
    <t>Materiál: kompostovateľné CPLA (kryštalizovaný bioplast na báze rastlinného škrobu),  dobre odoláva vysokým teplotám (odolná do teploty 85°C). Dňlžka 16 -17 cm. Obsah jedného balenia 50 ks</t>
  </si>
  <si>
    <t>Materiál: drevo. Dobre odoláva vysokým teplotám,,  rozmer: dĺžka: 16-17 cm. Obsah jedného balenia 100 ks. Rôzne farby.</t>
  </si>
  <si>
    <t>Materiál: kompostovateľné CPLA (kryštalizovaný bioplast na báze rastlinného škrobu),  dobre odoláva vysokým teplotám (odolná do teploty 85°C). Dňlžka 16-17 cm. Obsah jedného balenia 50 ks</t>
  </si>
  <si>
    <t>Materiál: drevo. Dobre odoláva vysokým teplotám, rozmer: dĺžka 16-17 cm. Obsah jedného balenia: 100 ks</t>
  </si>
  <si>
    <t>Materiál: drevo. Na kávu,  čaj alebo dezert. Rozmer: dĺžka 10-11 cm.   Obsah jedného balenia: 100 ks</t>
  </si>
  <si>
    <t>Materiál: drevo,  rozmer: dĺžka cca 14 cm. Obsah jedného balenia: 1000 ks</t>
  </si>
  <si>
    <t>Materiál: bambus, ostré. Rozmer: dĺžka  20 -25cm . Obsah jedného balenia: 200 ks</t>
  </si>
  <si>
    <t>Materiál(zloženie): prírodná cukrová trstina,  odolná voči vysokým teplotám, mastnote a tekutinám. Rozmer: dĺžka 20-26 x šírka 13-15 cm . Obsah jedného balenia: 50 ks</t>
  </si>
  <si>
    <t>Materiál: kryštalizovaný bioplast kompatibilný k položka č. 5, Obsah jedného balenia: 50 ks</t>
  </si>
  <si>
    <t>Materiál: bambus, v prírodnej farbe, dĺžka: 18 cm. Obsah jedného balenia: 200-250 ks</t>
  </si>
  <si>
    <t xml:space="preserve">Príloha č.1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</si>
</sst>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7" fillId="0" borderId="0" xfId="3" applyAlignment="1">
      <alignment wrapText="1"/>
    </xf>
    <xf numFmtId="0" fontId="0" fillId="0" borderId="11" xfId="0" applyBorder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" xfId="0" applyBorder="1"/>
    <xf numFmtId="0" fontId="9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5" fillId="2" borderId="0" xfId="0" applyFont="1" applyFill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/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wrapText="1"/>
    </xf>
    <xf numFmtId="0" fontId="8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1" fillId="0" borderId="4" xfId="1" applyNumberFormat="1" applyFont="1" applyFill="1" applyBorder="1" applyAlignment="1">
      <alignment horizontal="center" vertical="center" wrapText="1"/>
    </xf>
    <xf numFmtId="4" fontId="11" fillId="3" borderId="5" xfId="2" applyNumberFormat="1" applyFont="1" applyFill="1" applyBorder="1" applyAlignment="1">
      <alignment horizontal="center" vertical="center" wrapText="1"/>
    </xf>
    <xf numFmtId="4" fontId="11" fillId="3" borderId="6" xfId="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0" fillId="0" borderId="13" xfId="0" applyFont="1" applyBorder="1" applyAlignment="1">
      <alignment horizontal="center"/>
    </xf>
  </cellXfs>
  <cellStyles count="4">
    <cellStyle name="Excel Built-in Normal" xfId="2"/>
    <cellStyle name="Hypertextové prepojenie" xfId="3" builtinId="8"/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286870</xdr:colOff>
      <xdr:row>8</xdr:row>
      <xdr:rowOff>33617</xdr:rowOff>
    </xdr:from>
    <xdr:to>
      <xdr:col>10</xdr:col>
      <xdr:colOff>1736912</xdr:colOff>
      <xdr:row>8</xdr:row>
      <xdr:rowOff>1237690</xdr:rowOff>
    </xdr:to>
    <xdr:pic>
      <xdr:nvPicPr>
        <xdr:cNvPr id="7" name="Obrázok 6" descr="https://www.regina.sk/vendors/phpThumb/phpThumb.php?w=5000&amp;h=5000&amp;sia=miska-bio-ct-cukrova-trstina-700ml-50ks.jpg&amp;sx=0&amp;sy=0&amp;sw=600&amp;sh=600&amp;src=/uploads/37/products/7307/miska-bio-ct-cukrova-trstina-700ml-50k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6076" y="9726705"/>
          <a:ext cx="1450042" cy="1204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288150</xdr:colOff>
      <xdr:row>13</xdr:row>
      <xdr:rowOff>67236</xdr:rowOff>
    </xdr:from>
    <xdr:to>
      <xdr:col>10</xdr:col>
      <xdr:colOff>1837764</xdr:colOff>
      <xdr:row>13</xdr:row>
      <xdr:rowOff>1064559</xdr:rowOff>
    </xdr:to>
    <xdr:pic>
      <xdr:nvPicPr>
        <xdr:cNvPr id="9" name="Obrázok 8" descr="https://obalzlava.sk/2125-thickbox_default/bio-pohar-200-papier-biely-50-1000-k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9738" y="13032442"/>
          <a:ext cx="1549614" cy="997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585908</xdr:colOff>
      <xdr:row>7</xdr:row>
      <xdr:rowOff>78441</xdr:rowOff>
    </xdr:from>
    <xdr:to>
      <xdr:col>10</xdr:col>
      <xdr:colOff>1616851</xdr:colOff>
      <xdr:row>7</xdr:row>
      <xdr:rowOff>1116587</xdr:rowOff>
    </xdr:to>
    <xdr:pic>
      <xdr:nvPicPr>
        <xdr:cNvPr id="11" name="Obrázok 10" descr="https://www.lamitec.sk/_site_media/com_eshop/mod_product/img_xl/HY/HY423500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5379" y="9020735"/>
          <a:ext cx="1030943" cy="1038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425823</xdr:colOff>
      <xdr:row>24</xdr:row>
      <xdr:rowOff>44823</xdr:rowOff>
    </xdr:from>
    <xdr:to>
      <xdr:col>10</xdr:col>
      <xdr:colOff>1826559</xdr:colOff>
      <xdr:row>24</xdr:row>
      <xdr:rowOff>1120588</xdr:rowOff>
    </xdr:to>
    <xdr:pic>
      <xdr:nvPicPr>
        <xdr:cNvPr id="13" name="Obrázok 12" descr="https://cdn.myshoptet.com/usr/www.zemito.sk/user/shop/big/955_vegware--kompostovatelna-tacka-z-cukrovej-trstiny.png?5d7aa7bc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7411" y="23465117"/>
          <a:ext cx="1400736" cy="107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549088</xdr:colOff>
      <xdr:row>14</xdr:row>
      <xdr:rowOff>44821</xdr:rowOff>
    </xdr:from>
    <xdr:to>
      <xdr:col>10</xdr:col>
      <xdr:colOff>1658471</xdr:colOff>
      <xdr:row>14</xdr:row>
      <xdr:rowOff>1165410</xdr:rowOff>
    </xdr:to>
    <xdr:pic>
      <xdr:nvPicPr>
        <xdr:cNvPr id="18" name="Obrázok 17" descr="https://obalzlava.sk/1683-thickbox_default/bio-pohar-pla-500ml-60960ks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7088" y="16393185"/>
          <a:ext cx="1109383" cy="1120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403413</xdr:colOff>
      <xdr:row>27</xdr:row>
      <xdr:rowOff>44823</xdr:rowOff>
    </xdr:from>
    <xdr:to>
      <xdr:col>10</xdr:col>
      <xdr:colOff>1916207</xdr:colOff>
      <xdr:row>27</xdr:row>
      <xdr:rowOff>930088</xdr:rowOff>
    </xdr:to>
    <xdr:pic>
      <xdr:nvPicPr>
        <xdr:cNvPr id="19" name="Obrázok 18" descr="https://cdn.myshoptet.com/usr/www.zemito.sk/user/shop/big/4004_vegware--kompostovatelny-tanier-okruhly-26-cm--3-dielny.png?5d7aa7bc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2884" y="32609117"/>
          <a:ext cx="1512794" cy="885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291353</xdr:colOff>
      <xdr:row>11</xdr:row>
      <xdr:rowOff>22411</xdr:rowOff>
    </xdr:from>
    <xdr:to>
      <xdr:col>10</xdr:col>
      <xdr:colOff>1735792</xdr:colOff>
      <xdr:row>11</xdr:row>
      <xdr:rowOff>1232647</xdr:rowOff>
    </xdr:to>
    <xdr:pic>
      <xdr:nvPicPr>
        <xdr:cNvPr id="22" name="Obrázok 21" descr="https://www.ecobal.sk/174-large_default/papierove-pohare-na-kavu-150-ml-biely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0559" y="9491382"/>
          <a:ext cx="1444439" cy="1210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392205</xdr:colOff>
      <xdr:row>12</xdr:row>
      <xdr:rowOff>67235</xdr:rowOff>
    </xdr:from>
    <xdr:to>
      <xdr:col>10</xdr:col>
      <xdr:colOff>1971113</xdr:colOff>
      <xdr:row>12</xdr:row>
      <xdr:rowOff>1131794</xdr:rowOff>
    </xdr:to>
    <xdr:pic>
      <xdr:nvPicPr>
        <xdr:cNvPr id="23" name="Obrázok 22" descr="https://obalzlava.sk/1561-thickbox_default/bio-pohar-200ml-palma-50ks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1411" y="13816853"/>
          <a:ext cx="1578908" cy="1064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206580</xdr:colOff>
      <xdr:row>26</xdr:row>
      <xdr:rowOff>106383</xdr:rowOff>
    </xdr:from>
    <xdr:to>
      <xdr:col>10</xdr:col>
      <xdr:colOff>2033141</xdr:colOff>
      <xdr:row>26</xdr:row>
      <xdr:rowOff>1197429</xdr:rowOff>
    </xdr:to>
    <xdr:pic>
      <xdr:nvPicPr>
        <xdr:cNvPr id="21" name="Obrázok 20" descr="https://www.bionela.eu/fotky28547/fotos/_vyr_64Vegware_bagasse_tableware_P011_800x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0973" y="23075240"/>
          <a:ext cx="1826561" cy="109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25</xdr:row>
      <xdr:rowOff>13607</xdr:rowOff>
    </xdr:from>
    <xdr:to>
      <xdr:col>10</xdr:col>
      <xdr:colOff>2017061</xdr:colOff>
      <xdr:row>25</xdr:row>
      <xdr:rowOff>1104653</xdr:rowOff>
    </xdr:to>
    <xdr:pic>
      <xdr:nvPicPr>
        <xdr:cNvPr id="26" name="Obrázok 25" descr="https://www.bionela.eu/fotky28547/fotos/_vyr_64Vegware_bagasse_tableware_P011_800x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4893" y="21839464"/>
          <a:ext cx="1826561" cy="109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332975</xdr:colOff>
      <xdr:row>5</xdr:row>
      <xdr:rowOff>60831</xdr:rowOff>
    </xdr:from>
    <xdr:to>
      <xdr:col>10</xdr:col>
      <xdr:colOff>1783017</xdr:colOff>
      <xdr:row>5</xdr:row>
      <xdr:rowOff>1264904</xdr:rowOff>
    </xdr:to>
    <xdr:pic>
      <xdr:nvPicPr>
        <xdr:cNvPr id="27" name="Obrázok 26" descr="https://www.regina.sk/vendors/phpThumb/phpThumb.php?w=5000&amp;h=5000&amp;sia=miska-bio-ct-cukrova-trstina-700ml-50ks.jpg&amp;sx=0&amp;sy=0&amp;sw=600&amp;sh=600&amp;src=/uploads/37/products/7307/miska-bio-ct-cukrova-trstina-700ml-50k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32181" y="5988743"/>
          <a:ext cx="1450042" cy="1204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309763</xdr:colOff>
      <xdr:row>3</xdr:row>
      <xdr:rowOff>100853</xdr:rowOff>
    </xdr:from>
    <xdr:to>
      <xdr:col>10</xdr:col>
      <xdr:colOff>1969834</xdr:colOff>
      <xdr:row>3</xdr:row>
      <xdr:rowOff>1337501</xdr:rowOff>
    </xdr:to>
    <xdr:pic>
      <xdr:nvPicPr>
        <xdr:cNvPr id="30" name="Obrázok 29" descr="Ekologický menubox 1komorový 1L,   50ks  HW-VA-SH89 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1351" y="1994647"/>
          <a:ext cx="1660071" cy="1236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229722</xdr:colOff>
      <xdr:row>4</xdr:row>
      <xdr:rowOff>99254</xdr:rowOff>
    </xdr:from>
    <xdr:to>
      <xdr:col>10</xdr:col>
      <xdr:colOff>1903400</xdr:colOff>
      <xdr:row>4</xdr:row>
      <xdr:rowOff>1165413</xdr:rowOff>
    </xdr:to>
    <xdr:pic>
      <xdr:nvPicPr>
        <xdr:cNvPr id="31" name="Obrázok 30" descr="https://www.bionela.eu/fotky28547/fotos/_vyr_62Vegware_bagasse_takeaway_B002_800X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1310" y="3517048"/>
          <a:ext cx="1673678" cy="1066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231321</xdr:colOff>
      <xdr:row>15</xdr:row>
      <xdr:rowOff>95252</xdr:rowOff>
    </xdr:from>
    <xdr:to>
      <xdr:col>10</xdr:col>
      <xdr:colOff>1796142</xdr:colOff>
      <xdr:row>15</xdr:row>
      <xdr:rowOff>789216</xdr:rowOff>
    </xdr:to>
    <xdr:pic>
      <xdr:nvPicPr>
        <xdr:cNvPr id="32" name="Obrázok 31" descr="https://www.bionela.eu/fotky28547/fotos/_vyr_131jednorazova_vidlicka_naturesse_drevena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05714" y="21186323"/>
          <a:ext cx="1564821" cy="693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122465</xdr:colOff>
      <xdr:row>17</xdr:row>
      <xdr:rowOff>81642</xdr:rowOff>
    </xdr:from>
    <xdr:to>
      <xdr:col>10</xdr:col>
      <xdr:colOff>2109107</xdr:colOff>
      <xdr:row>17</xdr:row>
      <xdr:rowOff>789213</xdr:rowOff>
    </xdr:to>
    <xdr:pic>
      <xdr:nvPicPr>
        <xdr:cNvPr id="33" name="Obrázok 32" descr="https://www.bionela.eu/fotky28547/fotos/_vyr_136_vyr_136jednorazova_lyzica_drevena_naturesse-5536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6858" y="22070785"/>
          <a:ext cx="1986642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340179</xdr:colOff>
      <xdr:row>19</xdr:row>
      <xdr:rowOff>95250</xdr:rowOff>
    </xdr:from>
    <xdr:to>
      <xdr:col>10</xdr:col>
      <xdr:colOff>2013857</xdr:colOff>
      <xdr:row>19</xdr:row>
      <xdr:rowOff>830035</xdr:rowOff>
    </xdr:to>
    <xdr:pic>
      <xdr:nvPicPr>
        <xdr:cNvPr id="34" name="Obrázok 33" descr="https://www.bionela.eu/fotky28547/fotos/_vyr_133jednorazovy_dreveny_noz_naturesse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4572" y="23036893"/>
          <a:ext cx="1673678" cy="734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163287</xdr:colOff>
      <xdr:row>21</xdr:row>
      <xdr:rowOff>81644</xdr:rowOff>
    </xdr:from>
    <xdr:to>
      <xdr:col>10</xdr:col>
      <xdr:colOff>2095501</xdr:colOff>
      <xdr:row>21</xdr:row>
      <xdr:rowOff>816430</xdr:rowOff>
    </xdr:to>
    <xdr:pic>
      <xdr:nvPicPr>
        <xdr:cNvPr id="29" name="Obrázok 28" descr="https://www.lamitec.sk/_site_media/com_eshop/mod_product/img_xl/HY/HY667350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7680" y="24792215"/>
          <a:ext cx="1932214" cy="734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354586</xdr:colOff>
      <xdr:row>18</xdr:row>
      <xdr:rowOff>92046</xdr:rowOff>
    </xdr:from>
    <xdr:to>
      <xdr:col>10</xdr:col>
      <xdr:colOff>1660872</xdr:colOff>
      <xdr:row>18</xdr:row>
      <xdr:rowOff>881261</xdr:rowOff>
    </xdr:to>
    <xdr:pic>
      <xdr:nvPicPr>
        <xdr:cNvPr id="28" name="Obrázok 27" descr="https://www.bionela.eu/fotky28547/fotos/_vyr_139_vyr_139jednorazovy_pribor_naturesse-lyzica_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53792" y="21741811"/>
          <a:ext cx="1306286" cy="78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56028</xdr:colOff>
      <xdr:row>16</xdr:row>
      <xdr:rowOff>134471</xdr:rowOff>
    </xdr:from>
    <xdr:to>
      <xdr:col>10</xdr:col>
      <xdr:colOff>1972235</xdr:colOff>
      <xdr:row>16</xdr:row>
      <xdr:rowOff>851647</xdr:rowOff>
    </xdr:to>
    <xdr:pic>
      <xdr:nvPicPr>
        <xdr:cNvPr id="35" name="Obrázok 34" descr="https://www.bionela.eu/fotky28547/fotos/_vyr_981N800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5234" y="22669500"/>
          <a:ext cx="1916207" cy="717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235324</xdr:colOff>
      <xdr:row>20</xdr:row>
      <xdr:rowOff>112059</xdr:rowOff>
    </xdr:from>
    <xdr:to>
      <xdr:col>10</xdr:col>
      <xdr:colOff>1854573</xdr:colOff>
      <xdr:row>20</xdr:row>
      <xdr:rowOff>762001</xdr:rowOff>
    </xdr:to>
    <xdr:pic>
      <xdr:nvPicPr>
        <xdr:cNvPr id="38" name="Obrázok 37" descr="https://www.bionela.eu/fotky28547/fotos/_vyr_135_vyr_135_vyr_135jednorazovy_pribor_naturesse-n%C3%B4z_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6442" y="26389853"/>
          <a:ext cx="1619249" cy="649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313764</xdr:colOff>
      <xdr:row>6</xdr:row>
      <xdr:rowOff>63876</xdr:rowOff>
    </xdr:from>
    <xdr:to>
      <xdr:col>10</xdr:col>
      <xdr:colOff>1848970</xdr:colOff>
      <xdr:row>6</xdr:row>
      <xdr:rowOff>1162053</xdr:rowOff>
    </xdr:to>
    <xdr:pic>
      <xdr:nvPicPr>
        <xdr:cNvPr id="39" name="Obrázok 38" descr="https://www.bionela.eu/fotky28547/fotos/_vyr_793170735-zm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2970" y="7291670"/>
          <a:ext cx="1535206" cy="1098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324971</xdr:colOff>
      <xdr:row>2</xdr:row>
      <xdr:rowOff>56031</xdr:rowOff>
    </xdr:from>
    <xdr:to>
      <xdr:col>10</xdr:col>
      <xdr:colOff>2078692</xdr:colOff>
      <xdr:row>2</xdr:row>
      <xdr:rowOff>907677</xdr:rowOff>
    </xdr:to>
    <xdr:pic>
      <xdr:nvPicPr>
        <xdr:cNvPr id="49" name="Obrázok 48" descr="https://www.bionela.eu/fotky28547/fotos/_vyr_624Vegware_soupcontainers_SC-32_band-message_800x-1.jp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4177" y="1086972"/>
          <a:ext cx="1753721" cy="851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313765</xdr:colOff>
      <xdr:row>28</xdr:row>
      <xdr:rowOff>112059</xdr:rowOff>
    </xdr:from>
    <xdr:to>
      <xdr:col>10</xdr:col>
      <xdr:colOff>1882589</xdr:colOff>
      <xdr:row>28</xdr:row>
      <xdr:rowOff>794498</xdr:rowOff>
    </xdr:to>
    <xdr:pic>
      <xdr:nvPicPr>
        <xdr:cNvPr id="42" name="Obrázok 41" descr="Vrchnák na kelímok SC12-32, 50ks    VLID11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5353" y="28115559"/>
          <a:ext cx="1568824" cy="682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246529</xdr:colOff>
      <xdr:row>29</xdr:row>
      <xdr:rowOff>33617</xdr:rowOff>
    </xdr:from>
    <xdr:to>
      <xdr:col>10</xdr:col>
      <xdr:colOff>1815353</xdr:colOff>
      <xdr:row>29</xdr:row>
      <xdr:rowOff>716056</xdr:rowOff>
    </xdr:to>
    <xdr:pic>
      <xdr:nvPicPr>
        <xdr:cNvPr id="43" name="Obrázok 42" descr="Vrchnák na kelímok SC12-32, 50ks    VLID11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7647" y="36900970"/>
          <a:ext cx="1568824" cy="682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369794</xdr:colOff>
      <xdr:row>22</xdr:row>
      <xdr:rowOff>268940</xdr:rowOff>
    </xdr:from>
    <xdr:to>
      <xdr:col>10</xdr:col>
      <xdr:colOff>1748118</xdr:colOff>
      <xdr:row>22</xdr:row>
      <xdr:rowOff>694765</xdr:rowOff>
    </xdr:to>
    <xdr:pic>
      <xdr:nvPicPr>
        <xdr:cNvPr id="45" name="Obrázok 44" descr="https://www.bionela.eu/fotky28547/fotos/_vyr_120_vyr_120drevena_napojova_palicka.jp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0912" y="28350881"/>
          <a:ext cx="1378324" cy="42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268942</xdr:colOff>
      <xdr:row>23</xdr:row>
      <xdr:rowOff>235324</xdr:rowOff>
    </xdr:from>
    <xdr:to>
      <xdr:col>10</xdr:col>
      <xdr:colOff>1815354</xdr:colOff>
      <xdr:row>23</xdr:row>
      <xdr:rowOff>705971</xdr:rowOff>
    </xdr:to>
    <xdr:pic>
      <xdr:nvPicPr>
        <xdr:cNvPr id="46" name="Obrázok 45" descr="https://cdn.juniorpapier.sk/images/0/be00adb84a64a626/2/2642-sk-spajdle-bambusove-ostre-25-cm-php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0060" y="29180118"/>
          <a:ext cx="1546412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459441</xdr:colOff>
      <xdr:row>9</xdr:row>
      <xdr:rowOff>100854</xdr:rowOff>
    </xdr:from>
    <xdr:to>
      <xdr:col>10</xdr:col>
      <xdr:colOff>1748118</xdr:colOff>
      <xdr:row>9</xdr:row>
      <xdr:rowOff>717178</xdr:rowOff>
    </xdr:to>
    <xdr:pic>
      <xdr:nvPicPr>
        <xdr:cNvPr id="36" name="Obrázok 35" descr="https://www.bionela.eu/fotky28547/fotos/_vyr_711N334_Tokyo_Bambus_Stick-Bionela.jp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1029" y="9827560"/>
          <a:ext cx="1288677" cy="61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526677</xdr:colOff>
      <xdr:row>10</xdr:row>
      <xdr:rowOff>134471</xdr:rowOff>
    </xdr:from>
    <xdr:to>
      <xdr:col>10</xdr:col>
      <xdr:colOff>1804146</xdr:colOff>
      <xdr:row>10</xdr:row>
      <xdr:rowOff>952500</xdr:rowOff>
    </xdr:to>
    <xdr:pic>
      <xdr:nvPicPr>
        <xdr:cNvPr id="37" name="Obrázok 36" descr="https://obalzlava.sk/1944-thickbox_default/bio-servitky-dvojvrstvove-14-33x33cm-biele-50ks.jp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265" y="10757647"/>
          <a:ext cx="1277469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zoomScale="85" zoomScaleNormal="85" workbookViewId="0">
      <selection activeCell="D6" sqref="D5:D6"/>
    </sheetView>
  </sheetViews>
  <sheetFormatPr defaultRowHeight="15" x14ac:dyDescent="0.25"/>
  <cols>
    <col min="1" max="1" width="8.140625" style="1" customWidth="1"/>
    <col min="2" max="2" width="32.42578125" customWidth="1"/>
    <col min="3" max="4" width="41.42578125" style="3" customWidth="1"/>
    <col min="5" max="5" width="9.5703125" style="2" customWidth="1"/>
    <col min="6" max="6" width="13.42578125" style="2" customWidth="1"/>
    <col min="7" max="8" width="11.28515625" customWidth="1"/>
    <col min="9" max="10" width="12.42578125" customWidth="1"/>
    <col min="11" max="11" width="32.85546875" customWidth="1"/>
    <col min="12" max="12" width="15.5703125" customWidth="1"/>
    <col min="13" max="13" width="23.140625" customWidth="1"/>
    <col min="14" max="14" width="20.140625" customWidth="1"/>
  </cols>
  <sheetData>
    <row r="1" spans="1:14" ht="21.75" thickBot="1" x14ac:dyDescent="0.4">
      <c r="A1" s="39" t="s">
        <v>68</v>
      </c>
      <c r="B1" s="39"/>
      <c r="C1" s="45" t="s">
        <v>34</v>
      </c>
      <c r="D1" s="45"/>
      <c r="E1" s="45"/>
    </row>
    <row r="2" spans="1:14" ht="51.75" thickBot="1" x14ac:dyDescent="0.3">
      <c r="A2" s="31" t="s">
        <v>2</v>
      </c>
      <c r="B2" s="32" t="s">
        <v>3</v>
      </c>
      <c r="C2" s="32" t="s">
        <v>45</v>
      </c>
      <c r="D2" s="32" t="s">
        <v>47</v>
      </c>
      <c r="E2" s="33" t="s">
        <v>0</v>
      </c>
      <c r="F2" s="33" t="s">
        <v>49</v>
      </c>
      <c r="G2" s="34" t="s">
        <v>4</v>
      </c>
      <c r="H2" s="34" t="s">
        <v>12</v>
      </c>
      <c r="I2" s="35" t="s">
        <v>5</v>
      </c>
      <c r="J2" s="36" t="s">
        <v>13</v>
      </c>
      <c r="K2" s="37" t="s">
        <v>48</v>
      </c>
    </row>
    <row r="3" spans="1:14" ht="75" customHeight="1" x14ac:dyDescent="0.25">
      <c r="A3" s="21">
        <v>1</v>
      </c>
      <c r="B3" s="17" t="s">
        <v>26</v>
      </c>
      <c r="C3" s="20" t="s">
        <v>50</v>
      </c>
      <c r="D3" s="20"/>
      <c r="E3" s="21" t="s">
        <v>1</v>
      </c>
      <c r="F3" s="22">
        <v>10</v>
      </c>
      <c r="G3" s="23">
        <v>0</v>
      </c>
      <c r="H3" s="23">
        <f t="shared" ref="H3:H23" si="0">ROUND(G3*1.2,2)</f>
        <v>0</v>
      </c>
      <c r="I3" s="23">
        <f t="shared" ref="I3:I23" si="1">ROUND(F3*G3,2)</f>
        <v>0</v>
      </c>
      <c r="J3" s="23">
        <f t="shared" ref="J3:J23" si="2">ROUND(I3*1.2,2)</f>
        <v>0</v>
      </c>
      <c r="K3" s="12"/>
    </row>
    <row r="4" spans="1:14" ht="120" customHeight="1" x14ac:dyDescent="0.25">
      <c r="A4" s="21">
        <v>2</v>
      </c>
      <c r="B4" s="24" t="s">
        <v>38</v>
      </c>
      <c r="C4" s="20" t="s">
        <v>51</v>
      </c>
      <c r="D4" s="20"/>
      <c r="E4" s="21" t="s">
        <v>1</v>
      </c>
      <c r="F4" s="22">
        <v>25</v>
      </c>
      <c r="G4" s="23">
        <v>0</v>
      </c>
      <c r="H4" s="23">
        <f t="shared" si="0"/>
        <v>0</v>
      </c>
      <c r="I4" s="23">
        <f t="shared" si="1"/>
        <v>0</v>
      </c>
      <c r="J4" s="23">
        <f t="shared" si="2"/>
        <v>0</v>
      </c>
      <c r="K4" s="12"/>
    </row>
    <row r="5" spans="1:14" ht="97.5" customHeight="1" x14ac:dyDescent="0.25">
      <c r="A5" s="21">
        <v>3</v>
      </c>
      <c r="B5" s="24" t="s">
        <v>37</v>
      </c>
      <c r="C5" s="20" t="s">
        <v>52</v>
      </c>
      <c r="D5" s="20"/>
      <c r="E5" s="21" t="s">
        <v>1</v>
      </c>
      <c r="F5" s="22">
        <v>10</v>
      </c>
      <c r="G5" s="23">
        <v>0</v>
      </c>
      <c r="H5" s="23">
        <f t="shared" si="0"/>
        <v>0</v>
      </c>
      <c r="I5" s="23">
        <f t="shared" si="1"/>
        <v>0</v>
      </c>
      <c r="J5" s="23">
        <f t="shared" si="2"/>
        <v>0</v>
      </c>
      <c r="K5" s="14"/>
    </row>
    <row r="6" spans="1:14" ht="102" customHeight="1" x14ac:dyDescent="0.25">
      <c r="A6" s="21">
        <v>4</v>
      </c>
      <c r="B6" s="24" t="s">
        <v>21</v>
      </c>
      <c r="C6" s="20" t="s">
        <v>53</v>
      </c>
      <c r="D6" s="20"/>
      <c r="E6" s="21" t="s">
        <v>1</v>
      </c>
      <c r="F6" s="22">
        <v>110</v>
      </c>
      <c r="G6" s="23">
        <v>0</v>
      </c>
      <c r="H6" s="23">
        <f t="shared" si="0"/>
        <v>0</v>
      </c>
      <c r="I6" s="23">
        <f t="shared" si="1"/>
        <v>0</v>
      </c>
      <c r="J6" s="23">
        <f t="shared" si="2"/>
        <v>0</v>
      </c>
      <c r="K6" s="14"/>
    </row>
    <row r="7" spans="1:14" s="5" customFormat="1" ht="97.5" customHeight="1" x14ac:dyDescent="0.25">
      <c r="A7" s="21">
        <v>5</v>
      </c>
      <c r="B7" s="17" t="s">
        <v>32</v>
      </c>
      <c r="C7" s="20" t="s">
        <v>44</v>
      </c>
      <c r="D7" s="20"/>
      <c r="E7" s="21" t="s">
        <v>1</v>
      </c>
      <c r="F7" s="22">
        <v>20</v>
      </c>
      <c r="G7" s="23">
        <v>0</v>
      </c>
      <c r="H7" s="23">
        <f>ROUND(G7*1.2,2)</f>
        <v>0</v>
      </c>
      <c r="I7" s="23">
        <f>ROUND(F7*G7,2)</f>
        <v>0</v>
      </c>
      <c r="J7" s="23">
        <f>ROUND(I7*1.2,2)</f>
        <v>0</v>
      </c>
      <c r="K7" s="15"/>
    </row>
    <row r="8" spans="1:14" ht="96" customHeight="1" x14ac:dyDescent="0.35">
      <c r="A8" s="21">
        <v>6</v>
      </c>
      <c r="B8" s="24" t="s">
        <v>35</v>
      </c>
      <c r="C8" s="20" t="s">
        <v>46</v>
      </c>
      <c r="D8" s="20"/>
      <c r="E8" s="21" t="s">
        <v>1</v>
      </c>
      <c r="F8" s="22">
        <v>15</v>
      </c>
      <c r="G8" s="23">
        <v>0</v>
      </c>
      <c r="H8" s="23">
        <f t="shared" si="0"/>
        <v>0</v>
      </c>
      <c r="I8" s="23">
        <f t="shared" si="1"/>
        <v>0</v>
      </c>
      <c r="J8" s="23">
        <f t="shared" si="2"/>
        <v>0</v>
      </c>
      <c r="K8" s="12"/>
      <c r="L8" s="13"/>
    </row>
    <row r="9" spans="1:14" ht="102.75" customHeight="1" x14ac:dyDescent="0.25">
      <c r="A9" s="21">
        <v>7</v>
      </c>
      <c r="B9" s="17" t="s">
        <v>43</v>
      </c>
      <c r="C9" s="20" t="s">
        <v>40</v>
      </c>
      <c r="D9" s="19"/>
      <c r="E9" s="21" t="s">
        <v>1</v>
      </c>
      <c r="F9" s="22">
        <v>10</v>
      </c>
      <c r="G9" s="23">
        <v>0</v>
      </c>
      <c r="H9" s="23">
        <f t="shared" si="0"/>
        <v>0</v>
      </c>
      <c r="I9" s="23">
        <f t="shared" si="1"/>
        <v>0</v>
      </c>
      <c r="J9" s="23">
        <f t="shared" si="2"/>
        <v>0</v>
      </c>
      <c r="K9" s="12"/>
      <c r="L9" s="8"/>
      <c r="N9" s="7"/>
    </row>
    <row r="10" spans="1:14" ht="70.5" customHeight="1" x14ac:dyDescent="0.25">
      <c r="A10" s="21">
        <v>8</v>
      </c>
      <c r="B10" s="17" t="s">
        <v>8</v>
      </c>
      <c r="C10" s="20" t="s">
        <v>67</v>
      </c>
      <c r="D10" s="20"/>
      <c r="E10" s="21" t="s">
        <v>1</v>
      </c>
      <c r="F10" s="22">
        <v>8</v>
      </c>
      <c r="G10" s="23">
        <v>0</v>
      </c>
      <c r="H10" s="23">
        <f t="shared" si="0"/>
        <v>0</v>
      </c>
      <c r="I10" s="23">
        <f t="shared" si="1"/>
        <v>0</v>
      </c>
      <c r="J10" s="23">
        <f t="shared" si="2"/>
        <v>0</v>
      </c>
      <c r="K10" s="12"/>
    </row>
    <row r="11" spans="1:14" ht="80.25" customHeight="1" x14ac:dyDescent="0.25">
      <c r="A11" s="21">
        <v>9</v>
      </c>
      <c r="B11" s="24" t="s">
        <v>6</v>
      </c>
      <c r="C11" s="20" t="s">
        <v>25</v>
      </c>
      <c r="D11" s="20"/>
      <c r="E11" s="21" t="s">
        <v>1</v>
      </c>
      <c r="F11" s="22">
        <v>570</v>
      </c>
      <c r="G11" s="23">
        <v>0</v>
      </c>
      <c r="H11" s="23">
        <f t="shared" si="0"/>
        <v>0</v>
      </c>
      <c r="I11" s="23">
        <f t="shared" si="1"/>
        <v>0</v>
      </c>
      <c r="J11" s="23">
        <f t="shared" si="2"/>
        <v>0</v>
      </c>
      <c r="K11" s="12"/>
    </row>
    <row r="12" spans="1:14" ht="101.25" customHeight="1" x14ac:dyDescent="0.25">
      <c r="A12" s="21">
        <v>10</v>
      </c>
      <c r="B12" s="17" t="s">
        <v>9</v>
      </c>
      <c r="C12" s="18" t="s">
        <v>54</v>
      </c>
      <c r="D12" s="18"/>
      <c r="E12" s="21" t="s">
        <v>1</v>
      </c>
      <c r="F12" s="22">
        <v>20</v>
      </c>
      <c r="G12" s="23">
        <v>0</v>
      </c>
      <c r="H12" s="23">
        <f t="shared" si="0"/>
        <v>0</v>
      </c>
      <c r="I12" s="23">
        <f t="shared" si="1"/>
        <v>0</v>
      </c>
      <c r="J12" s="23">
        <f t="shared" si="2"/>
        <v>0</v>
      </c>
      <c r="K12" s="14"/>
    </row>
    <row r="13" spans="1:14" ht="90" customHeight="1" x14ac:dyDescent="0.25">
      <c r="A13" s="21">
        <v>11</v>
      </c>
      <c r="B13" s="17" t="s">
        <v>14</v>
      </c>
      <c r="C13" s="18" t="s">
        <v>41</v>
      </c>
      <c r="D13" s="25"/>
      <c r="E13" s="21" t="s">
        <v>1</v>
      </c>
      <c r="F13" s="22">
        <v>120</v>
      </c>
      <c r="G13" s="23">
        <v>0</v>
      </c>
      <c r="H13" s="23">
        <f t="shared" si="0"/>
        <v>0</v>
      </c>
      <c r="I13" s="23">
        <f t="shared" si="1"/>
        <v>0</v>
      </c>
      <c r="J13" s="23">
        <f t="shared" si="2"/>
        <v>0</v>
      </c>
      <c r="K13" s="12"/>
    </row>
    <row r="14" spans="1:14" ht="90.75" customHeight="1" x14ac:dyDescent="0.25">
      <c r="A14" s="21">
        <v>12</v>
      </c>
      <c r="B14" s="17" t="s">
        <v>11</v>
      </c>
      <c r="C14" s="20" t="s">
        <v>55</v>
      </c>
      <c r="D14" s="20"/>
      <c r="E14" s="21" t="s">
        <v>1</v>
      </c>
      <c r="F14" s="22">
        <v>120</v>
      </c>
      <c r="G14" s="23">
        <v>0</v>
      </c>
      <c r="H14" s="23">
        <f t="shared" si="0"/>
        <v>0</v>
      </c>
      <c r="I14" s="23">
        <f t="shared" si="1"/>
        <v>0</v>
      </c>
      <c r="J14" s="23">
        <f t="shared" si="2"/>
        <v>0</v>
      </c>
      <c r="K14" s="12"/>
    </row>
    <row r="15" spans="1:14" ht="93" customHeight="1" x14ac:dyDescent="0.25">
      <c r="A15" s="21">
        <v>13</v>
      </c>
      <c r="B15" s="17" t="s">
        <v>11</v>
      </c>
      <c r="C15" s="18" t="s">
        <v>56</v>
      </c>
      <c r="D15" s="18"/>
      <c r="E15" s="21" t="s">
        <v>1</v>
      </c>
      <c r="F15" s="22">
        <v>100</v>
      </c>
      <c r="G15" s="23">
        <v>0</v>
      </c>
      <c r="H15" s="23">
        <f t="shared" si="0"/>
        <v>0</v>
      </c>
      <c r="I15" s="23">
        <f t="shared" si="1"/>
        <v>0</v>
      </c>
      <c r="J15" s="23">
        <f t="shared" si="2"/>
        <v>0</v>
      </c>
      <c r="K15" s="12"/>
    </row>
    <row r="16" spans="1:14" s="5" customFormat="1" ht="70.5" customHeight="1" x14ac:dyDescent="0.25">
      <c r="A16" s="21">
        <v>14</v>
      </c>
      <c r="B16" s="17" t="s">
        <v>19</v>
      </c>
      <c r="C16" s="20" t="s">
        <v>57</v>
      </c>
      <c r="D16" s="20"/>
      <c r="E16" s="21" t="s">
        <v>1</v>
      </c>
      <c r="F16" s="22">
        <v>5</v>
      </c>
      <c r="G16" s="23">
        <v>0</v>
      </c>
      <c r="H16" s="23">
        <f t="shared" si="0"/>
        <v>0</v>
      </c>
      <c r="I16" s="23">
        <f t="shared" si="1"/>
        <v>0</v>
      </c>
      <c r="J16" s="23">
        <f t="shared" si="2"/>
        <v>0</v>
      </c>
      <c r="K16" s="12"/>
    </row>
    <row r="17" spans="1:22" s="5" customFormat="1" ht="70.5" customHeight="1" x14ac:dyDescent="0.25">
      <c r="A17" s="21">
        <v>15</v>
      </c>
      <c r="B17" s="17" t="s">
        <v>19</v>
      </c>
      <c r="C17" s="20" t="s">
        <v>58</v>
      </c>
      <c r="D17" s="20"/>
      <c r="E17" s="21" t="s">
        <v>1</v>
      </c>
      <c r="F17" s="22">
        <v>400</v>
      </c>
      <c r="G17" s="23">
        <v>0</v>
      </c>
      <c r="H17" s="23">
        <f t="shared" si="0"/>
        <v>0</v>
      </c>
      <c r="I17" s="23">
        <f t="shared" si="1"/>
        <v>0</v>
      </c>
      <c r="J17" s="23"/>
      <c r="K17" s="14"/>
    </row>
    <row r="18" spans="1:22" s="5" customFormat="1" ht="75" customHeight="1" x14ac:dyDescent="0.25">
      <c r="A18" s="21">
        <v>16</v>
      </c>
      <c r="B18" s="17" t="s">
        <v>22</v>
      </c>
      <c r="C18" s="20" t="s">
        <v>59</v>
      </c>
      <c r="D18" s="20"/>
      <c r="E18" s="21" t="s">
        <v>1</v>
      </c>
      <c r="F18" s="22">
        <v>5</v>
      </c>
      <c r="G18" s="23">
        <v>0</v>
      </c>
      <c r="H18" s="23">
        <f t="shared" si="0"/>
        <v>0</v>
      </c>
      <c r="I18" s="23">
        <f t="shared" si="1"/>
        <v>0</v>
      </c>
      <c r="J18" s="23">
        <f t="shared" si="2"/>
        <v>0</v>
      </c>
      <c r="K18" s="12"/>
    </row>
    <row r="19" spans="1:22" s="16" customFormat="1" ht="75" customHeight="1" x14ac:dyDescent="0.25">
      <c r="A19" s="21">
        <v>17</v>
      </c>
      <c r="B19" s="17" t="s">
        <v>22</v>
      </c>
      <c r="C19" s="20" t="s">
        <v>60</v>
      </c>
      <c r="D19" s="20"/>
      <c r="E19" s="21" t="s">
        <v>1</v>
      </c>
      <c r="F19" s="22">
        <v>100</v>
      </c>
      <c r="G19" s="23">
        <v>0</v>
      </c>
      <c r="H19" s="23"/>
      <c r="I19" s="23">
        <f t="shared" si="1"/>
        <v>0</v>
      </c>
      <c r="J19" s="23">
        <f t="shared" si="2"/>
        <v>0</v>
      </c>
      <c r="K19" s="14"/>
    </row>
    <row r="20" spans="1:22" ht="74.25" customHeight="1" x14ac:dyDescent="0.25">
      <c r="A20" s="21">
        <v>18</v>
      </c>
      <c r="B20" s="17" t="s">
        <v>7</v>
      </c>
      <c r="C20" s="20" t="s">
        <v>61</v>
      </c>
      <c r="D20" s="20"/>
      <c r="E20" s="21" t="s">
        <v>1</v>
      </c>
      <c r="F20" s="22">
        <v>5</v>
      </c>
      <c r="G20" s="23">
        <v>0</v>
      </c>
      <c r="H20" s="23">
        <f t="shared" si="0"/>
        <v>0</v>
      </c>
      <c r="I20" s="23">
        <f t="shared" si="1"/>
        <v>0</v>
      </c>
      <c r="J20" s="23">
        <f t="shared" si="2"/>
        <v>0</v>
      </c>
      <c r="K20" s="12"/>
    </row>
    <row r="21" spans="1:22" ht="74.25" customHeight="1" x14ac:dyDescent="0.25">
      <c r="A21" s="21">
        <v>19</v>
      </c>
      <c r="B21" s="17" t="s">
        <v>7</v>
      </c>
      <c r="C21" s="20" t="s">
        <v>60</v>
      </c>
      <c r="D21" s="20"/>
      <c r="E21" s="21" t="s">
        <v>1</v>
      </c>
      <c r="F21" s="22">
        <v>200</v>
      </c>
      <c r="G21" s="23">
        <v>0</v>
      </c>
      <c r="H21" s="23">
        <f t="shared" si="0"/>
        <v>0</v>
      </c>
      <c r="I21" s="23">
        <f t="shared" si="1"/>
        <v>0</v>
      </c>
      <c r="J21" s="23"/>
      <c r="K21" s="14"/>
    </row>
    <row r="22" spans="1:22" ht="67.5" customHeight="1" x14ac:dyDescent="0.25">
      <c r="A22" s="21">
        <v>20</v>
      </c>
      <c r="B22" s="24" t="s">
        <v>20</v>
      </c>
      <c r="C22" s="20" t="s">
        <v>62</v>
      </c>
      <c r="D22" s="20"/>
      <c r="E22" s="21" t="s">
        <v>1</v>
      </c>
      <c r="F22" s="22">
        <v>5</v>
      </c>
      <c r="G22" s="23">
        <v>0</v>
      </c>
      <c r="H22" s="23">
        <f t="shared" si="0"/>
        <v>0</v>
      </c>
      <c r="I22" s="23">
        <f t="shared" si="1"/>
        <v>0</v>
      </c>
      <c r="J22" s="23">
        <f t="shared" si="2"/>
        <v>0</v>
      </c>
      <c r="K22" s="12"/>
    </row>
    <row r="23" spans="1:22" ht="68.25" customHeight="1" x14ac:dyDescent="0.25">
      <c r="A23" s="21">
        <v>21</v>
      </c>
      <c r="B23" s="17" t="s">
        <v>23</v>
      </c>
      <c r="C23" s="20" t="s">
        <v>63</v>
      </c>
      <c r="D23" s="20"/>
      <c r="E23" s="21" t="s">
        <v>1</v>
      </c>
      <c r="F23" s="22">
        <v>18</v>
      </c>
      <c r="G23" s="23">
        <v>0</v>
      </c>
      <c r="H23" s="23">
        <f t="shared" si="0"/>
        <v>0</v>
      </c>
      <c r="I23" s="23">
        <f t="shared" si="1"/>
        <v>0</v>
      </c>
      <c r="J23" s="23">
        <f t="shared" si="2"/>
        <v>0</v>
      </c>
      <c r="K23" s="12"/>
    </row>
    <row r="24" spans="1:22" ht="64.5" customHeight="1" x14ac:dyDescent="0.25">
      <c r="A24" s="21">
        <v>22</v>
      </c>
      <c r="B24" s="17" t="s">
        <v>24</v>
      </c>
      <c r="C24" s="20" t="s">
        <v>64</v>
      </c>
      <c r="D24" s="20"/>
      <c r="E24" s="21" t="s">
        <v>1</v>
      </c>
      <c r="F24" s="22">
        <v>30</v>
      </c>
      <c r="G24" s="23">
        <v>0</v>
      </c>
      <c r="H24" s="23">
        <f t="shared" ref="H24:H30" si="3">ROUND(G24*1.2,2)</f>
        <v>0</v>
      </c>
      <c r="I24" s="23">
        <f t="shared" ref="I24:I30" si="4">ROUND(F24*G24,2)</f>
        <v>0</v>
      </c>
      <c r="J24" s="23">
        <f t="shared" ref="J24:J31" si="5">ROUND(I24*1.2,2)</f>
        <v>0</v>
      </c>
      <c r="K24" s="12"/>
    </row>
    <row r="25" spans="1:22" ht="90.75" customHeight="1" x14ac:dyDescent="0.25">
      <c r="A25" s="21">
        <v>23</v>
      </c>
      <c r="B25" s="17" t="s">
        <v>10</v>
      </c>
      <c r="C25" s="20" t="s">
        <v>65</v>
      </c>
      <c r="D25" s="20"/>
      <c r="E25" s="21" t="s">
        <v>1</v>
      </c>
      <c r="F25" s="22">
        <v>40</v>
      </c>
      <c r="G25" s="23">
        <v>0</v>
      </c>
      <c r="H25" s="23">
        <f t="shared" si="3"/>
        <v>0</v>
      </c>
      <c r="I25" s="23">
        <f t="shared" si="4"/>
        <v>0</v>
      </c>
      <c r="J25" s="23">
        <f t="shared" si="5"/>
        <v>0</v>
      </c>
      <c r="K25" s="12"/>
      <c r="L25" s="8"/>
    </row>
    <row r="26" spans="1:22" ht="90" customHeight="1" x14ac:dyDescent="0.25">
      <c r="A26" s="21">
        <v>24</v>
      </c>
      <c r="B26" s="17" t="s">
        <v>33</v>
      </c>
      <c r="C26" s="20" t="s">
        <v>36</v>
      </c>
      <c r="D26" s="20"/>
      <c r="E26" s="21" t="s">
        <v>1</v>
      </c>
      <c r="F26" s="22">
        <v>20</v>
      </c>
      <c r="G26" s="23">
        <v>0</v>
      </c>
      <c r="H26" s="23">
        <f t="shared" si="3"/>
        <v>0</v>
      </c>
      <c r="I26" s="23">
        <f t="shared" si="4"/>
        <v>0</v>
      </c>
      <c r="J26" s="23">
        <f t="shared" si="5"/>
        <v>0</v>
      </c>
      <c r="K26" s="12"/>
    </row>
    <row r="27" spans="1:22" ht="96.75" customHeight="1" x14ac:dyDescent="0.25">
      <c r="A27" s="21">
        <v>25</v>
      </c>
      <c r="B27" s="17" t="s">
        <v>33</v>
      </c>
      <c r="C27" s="20" t="s">
        <v>29</v>
      </c>
      <c r="D27" s="20"/>
      <c r="E27" s="21" t="s">
        <v>1</v>
      </c>
      <c r="F27" s="22">
        <v>30</v>
      </c>
      <c r="G27" s="23">
        <v>0</v>
      </c>
      <c r="H27" s="23">
        <f t="shared" si="3"/>
        <v>0</v>
      </c>
      <c r="I27" s="23">
        <f t="shared" si="4"/>
        <v>0</v>
      </c>
      <c r="J27" s="23">
        <f t="shared" si="5"/>
        <v>0</v>
      </c>
      <c r="K27" s="14"/>
    </row>
    <row r="28" spans="1:22" ht="82.5" customHeight="1" x14ac:dyDescent="0.25">
      <c r="A28" s="21">
        <v>26</v>
      </c>
      <c r="B28" s="17" t="s">
        <v>33</v>
      </c>
      <c r="C28" s="20" t="s">
        <v>39</v>
      </c>
      <c r="D28" s="20"/>
      <c r="E28" s="21" t="s">
        <v>1</v>
      </c>
      <c r="F28" s="22">
        <v>10</v>
      </c>
      <c r="G28" s="23">
        <v>0</v>
      </c>
      <c r="H28" s="23">
        <f t="shared" si="3"/>
        <v>0</v>
      </c>
      <c r="I28" s="23">
        <f t="shared" si="4"/>
        <v>0</v>
      </c>
      <c r="J28" s="23">
        <f t="shared" si="5"/>
        <v>0</v>
      </c>
      <c r="K28" s="12"/>
    </row>
    <row r="29" spans="1:22" ht="68.25" customHeight="1" x14ac:dyDescent="0.25">
      <c r="A29" s="21">
        <v>27</v>
      </c>
      <c r="B29" s="26" t="s">
        <v>27</v>
      </c>
      <c r="C29" s="27" t="s">
        <v>66</v>
      </c>
      <c r="D29" s="27"/>
      <c r="E29" s="28" t="s">
        <v>1</v>
      </c>
      <c r="F29" s="29">
        <v>10</v>
      </c>
      <c r="G29" s="23">
        <v>0</v>
      </c>
      <c r="H29" s="30">
        <f t="shared" si="3"/>
        <v>0</v>
      </c>
      <c r="I29" s="30">
        <f t="shared" si="4"/>
        <v>0</v>
      </c>
      <c r="J29" s="30">
        <f t="shared" si="5"/>
        <v>0</v>
      </c>
      <c r="K29" s="14"/>
    </row>
    <row r="30" spans="1:22" s="12" customFormat="1" ht="60.75" customHeight="1" x14ac:dyDescent="0.25">
      <c r="A30" s="21">
        <v>28</v>
      </c>
      <c r="B30" s="17" t="s">
        <v>28</v>
      </c>
      <c r="C30" s="20" t="s">
        <v>42</v>
      </c>
      <c r="D30" s="20"/>
      <c r="E30" s="21" t="s">
        <v>1</v>
      </c>
      <c r="F30" s="22">
        <v>5</v>
      </c>
      <c r="G30" s="23">
        <v>0</v>
      </c>
      <c r="H30" s="23">
        <f t="shared" si="3"/>
        <v>0</v>
      </c>
      <c r="I30" s="23">
        <f t="shared" si="4"/>
        <v>0</v>
      </c>
      <c r="J30" s="23">
        <f t="shared" si="5"/>
        <v>0</v>
      </c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</row>
    <row r="31" spans="1:22" ht="15.75" thickBot="1" x14ac:dyDescent="0.3">
      <c r="A31" s="40" t="s">
        <v>15</v>
      </c>
      <c r="B31" s="41"/>
      <c r="C31" s="41"/>
      <c r="D31" s="41"/>
      <c r="E31" s="41"/>
      <c r="F31" s="42"/>
      <c r="G31" s="9"/>
      <c r="H31" s="9"/>
      <c r="I31" s="10">
        <f>SUM(I3:I29)</f>
        <v>0</v>
      </c>
      <c r="J31" s="11">
        <f t="shared" si="5"/>
        <v>0</v>
      </c>
    </row>
    <row r="33" spans="1:12" ht="15" hidden="1" customHeight="1" x14ac:dyDescent="0.25">
      <c r="A33" s="43" t="s">
        <v>30</v>
      </c>
      <c r="B33" s="43"/>
    </row>
    <row r="34" spans="1:12" hidden="1" x14ac:dyDescent="0.25">
      <c r="A34" s="44" t="s">
        <v>31</v>
      </c>
      <c r="B34" s="44"/>
    </row>
    <row r="35" spans="1:12" hidden="1" x14ac:dyDescent="0.25">
      <c r="A35" s="6"/>
      <c r="B35" s="6"/>
    </row>
    <row r="36" spans="1:12" hidden="1" x14ac:dyDescent="0.25">
      <c r="A36" s="6"/>
      <c r="B36" s="6"/>
    </row>
    <row r="37" spans="1:12" hidden="1" x14ac:dyDescent="0.25">
      <c r="A37" s="3" t="s">
        <v>16</v>
      </c>
      <c r="B37" s="2"/>
      <c r="C37" s="2"/>
      <c r="D37" s="2"/>
      <c r="E37"/>
      <c r="F37" s="4"/>
      <c r="G37" s="2"/>
      <c r="H37" s="4"/>
      <c r="I37" s="2"/>
      <c r="J37" s="2"/>
      <c r="K37" s="2"/>
    </row>
    <row r="38" spans="1:12" hidden="1" x14ac:dyDescent="0.25">
      <c r="A38" s="3"/>
      <c r="B38" s="2" t="s">
        <v>17</v>
      </c>
      <c r="C38" s="2"/>
      <c r="D38" s="2"/>
      <c r="E38"/>
      <c r="F38" s="4"/>
      <c r="G38" s="2"/>
      <c r="H38" s="4"/>
      <c r="I38" s="2"/>
      <c r="J38" s="2"/>
      <c r="K38" s="2"/>
    </row>
    <row r="39" spans="1:12" hidden="1" x14ac:dyDescent="0.25">
      <c r="A39" s="2"/>
      <c r="B39" s="2"/>
      <c r="C39" s="2"/>
      <c r="D39" s="2"/>
      <c r="E39"/>
      <c r="F39" s="4"/>
      <c r="G39" s="2"/>
      <c r="H39" s="4"/>
      <c r="I39" s="2"/>
      <c r="J39" s="2"/>
      <c r="K39" s="2"/>
    </row>
    <row r="40" spans="1:12" hidden="1" x14ac:dyDescent="0.25">
      <c r="A40" s="3" t="s">
        <v>18</v>
      </c>
      <c r="B40" s="2"/>
      <c r="C40" s="2"/>
      <c r="D40" s="2"/>
      <c r="E40"/>
      <c r="F40" s="4"/>
      <c r="G40" s="2"/>
      <c r="H40" s="4"/>
      <c r="I40" s="2"/>
      <c r="J40" s="2"/>
      <c r="K40" s="2"/>
    </row>
    <row r="42" spans="1:12" x14ac:dyDescent="0.25">
      <c r="A42" s="6"/>
      <c r="B42" s="6"/>
      <c r="C42" s="6"/>
    </row>
    <row r="43" spans="1:12" x14ac:dyDescent="0.25">
      <c r="A43" s="3" t="s">
        <v>16</v>
      </c>
      <c r="B43" s="2"/>
      <c r="C43" s="2"/>
      <c r="D43" s="2"/>
      <c r="E43"/>
      <c r="F43" s="4"/>
      <c r="G43" s="2"/>
      <c r="H43" s="4"/>
      <c r="I43" s="2"/>
      <c r="J43" s="2"/>
      <c r="K43" s="2"/>
      <c r="L43" s="2"/>
    </row>
    <row r="44" spans="1:12" x14ac:dyDescent="0.25">
      <c r="A44" s="3"/>
      <c r="B44" s="2" t="s">
        <v>17</v>
      </c>
      <c r="C44" s="2"/>
      <c r="D44" s="2"/>
      <c r="E44"/>
      <c r="F44" s="4"/>
      <c r="G44" s="2"/>
      <c r="H44" s="4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/>
      <c r="F45" s="4"/>
      <c r="G45" s="2"/>
      <c r="H45" s="4"/>
      <c r="I45" s="2"/>
      <c r="J45" s="2"/>
      <c r="K45" s="2"/>
      <c r="L45" s="2"/>
    </row>
    <row r="46" spans="1:12" x14ac:dyDescent="0.25">
      <c r="A46" s="3" t="s">
        <v>18</v>
      </c>
      <c r="B46" s="2"/>
      <c r="C46" s="2"/>
      <c r="D46" s="2"/>
      <c r="E46"/>
      <c r="F46" s="4"/>
      <c r="G46" s="2"/>
      <c r="H46" s="4"/>
      <c r="I46" s="2"/>
      <c r="J46" s="2"/>
      <c r="K46" s="2"/>
      <c r="L46" s="2"/>
    </row>
    <row r="47" spans="1:12" x14ac:dyDescent="0.25">
      <c r="B47" s="1"/>
      <c r="C47"/>
    </row>
  </sheetData>
  <mergeCells count="5">
    <mergeCell ref="A1:B1"/>
    <mergeCell ref="A31:F31"/>
    <mergeCell ref="A33:B33"/>
    <mergeCell ref="A34:B34"/>
    <mergeCell ref="C1:E1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Kimák</dc:creator>
  <cp:lastModifiedBy>Používateľ systému Windows</cp:lastModifiedBy>
  <cp:lastPrinted>2020-03-04T08:10:59Z</cp:lastPrinted>
  <dcterms:created xsi:type="dcterms:W3CDTF">2020-01-21T12:28:48Z</dcterms:created>
  <dcterms:modified xsi:type="dcterms:W3CDTF">2020-05-11T07:56:05Z</dcterms:modified>
</cp:coreProperties>
</file>