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20\RBL\PT výmena okien RBL\PT k PHZ\"/>
    </mc:Choice>
  </mc:AlternateContent>
  <bookViews>
    <workbookView xWindow="0" yWindow="0" windowWidth="9240" windowHeight="816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  <c r="C80" i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57" i="1" l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56" i="1"/>
  <c r="G56" i="1" s="1"/>
  <c r="F47" i="1"/>
  <c r="G47" i="1" s="1"/>
  <c r="F38" i="1"/>
  <c r="G38" i="1" s="1"/>
  <c r="F23" i="1"/>
  <c r="G23" i="1" s="1"/>
  <c r="F14" i="1" l="1"/>
  <c r="G14" i="1" l="1"/>
</calcChain>
</file>

<file path=xl/sharedStrings.xml><?xml version="1.0" encoding="utf-8"?>
<sst xmlns="http://schemas.openxmlformats.org/spreadsheetml/2006/main" count="138" uniqueCount="58">
  <si>
    <t xml:space="preserve">Objednávateľ:   Univerzita Pavla Jozefa Šafárika v Košiciach, </t>
  </si>
  <si>
    <t xml:space="preserve">Zhotoviteľ:  </t>
  </si>
  <si>
    <t xml:space="preserve">Spracoval:   </t>
  </si>
  <si>
    <t xml:space="preserve">Dátum:  </t>
  </si>
  <si>
    <t>ks</t>
  </si>
  <si>
    <t>Položka</t>
  </si>
  <si>
    <t>Počet</t>
  </si>
  <si>
    <t>Cena celkom bez DPH</t>
  </si>
  <si>
    <t>Cena celkom s DPH</t>
  </si>
  <si>
    <t>Merná jednotka</t>
  </si>
  <si>
    <t>Číslo položky</t>
  </si>
  <si>
    <t>Demontáž okien s odvozom na skládku</t>
  </si>
  <si>
    <t>Montáž okien</t>
  </si>
  <si>
    <t>Úprava vnútorných parapetov syntetickým náterom</t>
  </si>
  <si>
    <t>Úprava vonkajšieho ostenia fasády</t>
  </si>
  <si>
    <t>Úprava vnútorného ostenia aj s vymaľovaním</t>
  </si>
  <si>
    <t>bm</t>
  </si>
  <si>
    <t>kpl.</t>
  </si>
  <si>
    <t>Objekt:  RBL Pavilón, PF UPJŠ, Šrobárová 2, Košice</t>
  </si>
  <si>
    <t>Cena za mernú jednotku bez DPH</t>
  </si>
  <si>
    <t>Dodávka a montáž interiérových hlinikových bielych žalúzií</t>
  </si>
  <si>
    <t xml:space="preserve">dopravné a režijné náklady, odvoz odpadu na skládku </t>
  </si>
  <si>
    <t>Okno plastové biele výklopné rozmer otvoru 1170x320 mm (min. 5.-komorové Uw-1.00W/m2K)</t>
  </si>
  <si>
    <t>Okno plastové biele výklopné rozmer otvoru 1170x320 mm s nerozbitným sklom, alebo výstužou (min. 5.-komorové Uw-1.00W/m2K)</t>
  </si>
  <si>
    <t>Okno plastové biele rozmer otvoru 2140x1140 mm (min. 5.-komorové Uw-1.00W/m2K), delené - v spodnej časti do výšky 540 mm výklopné, v hornej časti otváravo- výklopné s otváraním v spodnej časti</t>
  </si>
  <si>
    <t>Okno plastové biele rozmer otvoru 920x770 mm (min. 5.-komorové Uw-1.00W/m2K), pevné, nadverové</t>
  </si>
  <si>
    <t>Dodávka a montáž interiérových hlinikových bielych žalúzií, pri otváravo-výklopnej časti s dlhšou retiazkou</t>
  </si>
  <si>
    <t>Okno plastové biele rozmer otvoru 2040x1170 mm (min. 5.-komorové Uw-1.00W/m2K), delené - v spodnej časti do výšky 540 mm výklopné, v hornej časti otváravo- výklopné s otváraním v spodnej časti</t>
  </si>
  <si>
    <t>Dodávaka a montáž vnútorného parapetu, plastový, biely</t>
  </si>
  <si>
    <t>Dodávaka a montáž vonkajšieho parapetu, hliníkový</t>
  </si>
  <si>
    <t>Dodávka a montáž vonkajších dverí vrátane zárubne</t>
  </si>
  <si>
    <t>Okno plastové biele rozmer otvoru 1155x820 mm (min. 5.-komorové Uw-1.00W/m2K), výklopné</t>
  </si>
  <si>
    <t>Celková cena v Eur bez DPH</t>
  </si>
  <si>
    <t>Celková cena v Eur s DPH</t>
  </si>
  <si>
    <t>Odstránenie pôvodných dverí s vysekaním zárubne, rozšírením otvoru, odvozom a likvidáciou</t>
  </si>
  <si>
    <t>Rozpočet - Príloha č. 1</t>
  </si>
  <si>
    <t>Stavebné úpravy potrebné pre montáž nových protipožiarných dvier a zárubne, osadenie zárubne do priečky, zabetónovanie</t>
  </si>
  <si>
    <t xml:space="preserve">Montáž nových protipožiarných dverí </t>
  </si>
  <si>
    <t>Exteriérové dvere plastové biele, plné, pravé 1100/2740 so zárubňou, vrátane prahu a kovania</t>
  </si>
  <si>
    <t xml:space="preserve">Miesto:  </t>
  </si>
  <si>
    <t>Predmet zákazky: "Stavebné úpravy - výmena okien, dverí a osadenie požiarnych dverí v budove RBL"</t>
  </si>
  <si>
    <t>1. Podzemné podlažie - výmena okien a dverí</t>
  </si>
  <si>
    <t>1. Nadzemné podlažie -  - výmena okien a dverí</t>
  </si>
  <si>
    <t>3. Nadzemné podlažie  - výmena okien a dverí</t>
  </si>
  <si>
    <t>4. Nadzemné podlažie  - výmena okien a dverí</t>
  </si>
  <si>
    <t>5. Nadzemné podlažie  - výmena okien a dverí</t>
  </si>
  <si>
    <t>Osadenie požiarnych dverí</t>
  </si>
  <si>
    <t xml:space="preserve">Demontáž jestvujúcich dverí a zárubne </t>
  </si>
  <si>
    <t>Dodanie protipožiarných dverí EI15D1-C, ľavé, biele, veľkosť 900, spĺňajúcich normu STN 73 0802 a zárubne spĺňajúcej normu STN 73 0802 vrátanie kovania kompatibilnej s dverami</t>
  </si>
  <si>
    <t>Dodanie dverí - ľavé, biele, veľkosť 1100 a zárubne vrátanie kovania kompatibilnej s dverami</t>
  </si>
  <si>
    <t>Stavebné úpravy potrebné pre montáž nových dverí a zárubne, osadenie zárubne do priečky, zabetónovanie a rozšírenie otvoru</t>
  </si>
  <si>
    <t xml:space="preserve">Montáž nových dverí </t>
  </si>
  <si>
    <t>Dodanie certifikátov použitých materiálov, dverí, požiarných klapiek, požiarnych upchávok v zmysle platnej legislatívy, vrátanie dodania prevádzkových kníh k požiarným klapkám</t>
  </si>
  <si>
    <t>Vysprávky, vymaľovanie a úprava omietok po osadení dverí, obmurovanie dverí, vysprávky prierazov</t>
  </si>
  <si>
    <t>Odvoz a likvidácia odpadu s odvezením na skládku</t>
  </si>
  <si>
    <t xml:space="preserve">Poznámka: </t>
  </si>
  <si>
    <t xml:space="preserve">Zmenu dokončenej stavby a to Stavebné úpravy - protipožiarne opatrenia v budove RBL sa riadi v zmysle projektovej dokumentácie "Riešenie protipožiarnej bezpečnosti stavby." spracovanej 03/2019 špecialistom požiarnej ochrany. Uchádzačom môže byť PD sprístupnená k nahliadnutiu. Úspešný uchádzač bude pri realizácii postupovať v zmysle PD. </t>
  </si>
  <si>
    <t xml:space="preserve">Poznámka: - Verejný obstarávateľ požaduje, aby nové okenné výplne boli tvarovými replikami terajších výplní a budú rešpektovať jestvujúci tvar, členenie, spôsob otvárania jestvujúcich výplní. Nové výplne budú rešpektovať pôvodnú veľkosť - svetlú šírku a výšku okenných otvorov a ich hĺbku osadenia na fasáde.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</si>
</sst>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7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1" fillId="0" borderId="0" xfId="0" applyFont="1"/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tabSelected="1" topLeftCell="A61" zoomScale="85" zoomScaleNormal="85" workbookViewId="0">
      <selection activeCell="P87" sqref="P87"/>
    </sheetView>
  </sheetViews>
  <sheetFormatPr defaultRowHeight="15" x14ac:dyDescent="0.25"/>
  <cols>
    <col min="1" max="1" width="6.85546875" customWidth="1"/>
    <col min="2" max="2" width="70.28515625" customWidth="1"/>
    <col min="4" max="4" width="10.5703125" customWidth="1"/>
    <col min="5" max="5" width="11.140625" customWidth="1"/>
    <col min="6" max="6" width="12.42578125" customWidth="1"/>
    <col min="7" max="7" width="13.42578125" customWidth="1"/>
    <col min="18" max="18" width="12.7109375" customWidth="1"/>
  </cols>
  <sheetData>
    <row r="1" spans="1:14" ht="15.75" x14ac:dyDescent="0.25">
      <c r="A1" s="3" t="s">
        <v>35</v>
      </c>
      <c r="B1" s="4"/>
      <c r="C1" s="4"/>
      <c r="D1" s="4"/>
      <c r="E1" s="4"/>
      <c r="F1" s="4"/>
      <c r="G1" s="4"/>
    </row>
    <row r="2" spans="1:14" x14ac:dyDescent="0.25">
      <c r="A2" s="8"/>
      <c r="B2" s="8"/>
      <c r="C2" s="8"/>
      <c r="D2" s="8"/>
      <c r="E2" s="4"/>
      <c r="F2" s="4"/>
      <c r="G2" s="4"/>
    </row>
    <row r="3" spans="1:14" ht="38.25" customHeight="1" x14ac:dyDescent="0.25">
      <c r="A3" s="11" t="s">
        <v>40</v>
      </c>
      <c r="B3" s="11"/>
      <c r="C3" s="11"/>
      <c r="D3" s="11"/>
      <c r="E3" s="12"/>
      <c r="F3" s="12"/>
      <c r="G3" s="12"/>
    </row>
    <row r="4" spans="1:14" ht="39" customHeight="1" x14ac:dyDescent="0.25">
      <c r="A4" s="11" t="s">
        <v>18</v>
      </c>
      <c r="B4" s="11"/>
      <c r="C4" s="12"/>
      <c r="D4" s="12"/>
      <c r="E4" s="12"/>
      <c r="F4" s="12"/>
      <c r="G4" s="12"/>
    </row>
    <row r="5" spans="1:14" ht="15.75" x14ac:dyDescent="0.25">
      <c r="A5" s="13"/>
      <c r="B5" s="13"/>
      <c r="C5" s="12"/>
      <c r="D5" s="12"/>
      <c r="E5" s="12"/>
      <c r="F5" s="12"/>
      <c r="G5" s="12"/>
    </row>
    <row r="6" spans="1:14" ht="3.75" customHeight="1" x14ac:dyDescent="0.25">
      <c r="A6" s="12"/>
      <c r="B6" s="14"/>
      <c r="C6" s="14"/>
      <c r="D6" s="15"/>
      <c r="E6" s="12"/>
      <c r="F6" s="12"/>
      <c r="G6" s="12"/>
    </row>
    <row r="7" spans="1:14" ht="24" customHeight="1" x14ac:dyDescent="0.25">
      <c r="A7" s="16" t="s">
        <v>0</v>
      </c>
      <c r="B7" s="16"/>
      <c r="C7" s="12"/>
      <c r="D7" s="12"/>
      <c r="E7" s="12"/>
      <c r="F7" s="12"/>
      <c r="G7" s="12"/>
    </row>
    <row r="8" spans="1:14" ht="15.75" x14ac:dyDescent="0.25">
      <c r="A8" s="17" t="s">
        <v>1</v>
      </c>
      <c r="B8" s="12"/>
      <c r="C8" s="12"/>
      <c r="D8" s="17" t="s">
        <v>2</v>
      </c>
      <c r="E8" s="12"/>
      <c r="F8" s="12"/>
      <c r="G8" s="12"/>
      <c r="I8" s="1"/>
      <c r="J8" s="1"/>
      <c r="K8" s="1"/>
      <c r="L8" s="1"/>
      <c r="M8" s="1"/>
      <c r="N8" s="1"/>
    </row>
    <row r="9" spans="1:14" ht="15.75" x14ac:dyDescent="0.25">
      <c r="A9" s="18" t="s">
        <v>39</v>
      </c>
      <c r="B9" s="18"/>
      <c r="C9" s="14"/>
      <c r="D9" s="17" t="s">
        <v>3</v>
      </c>
      <c r="E9" s="12"/>
      <c r="F9" s="12"/>
      <c r="G9" s="12"/>
      <c r="I9" s="1"/>
      <c r="J9" s="1"/>
      <c r="K9" s="1"/>
      <c r="L9" s="1"/>
      <c r="M9" s="1"/>
      <c r="N9" s="1"/>
    </row>
    <row r="10" spans="1:14" ht="16.5" thickBot="1" x14ac:dyDescent="0.3">
      <c r="A10" s="17"/>
      <c r="B10" s="17"/>
      <c r="C10" s="14"/>
      <c r="D10" s="17"/>
      <c r="E10" s="12"/>
      <c r="F10" s="12"/>
      <c r="G10" s="12"/>
      <c r="I10" s="1"/>
      <c r="J10" s="1"/>
      <c r="K10" s="1"/>
      <c r="L10" s="1"/>
      <c r="M10" s="1"/>
      <c r="N10" s="1"/>
    </row>
    <row r="11" spans="1:14" ht="48" thickTop="1" x14ac:dyDescent="0.25">
      <c r="A11" s="19" t="s">
        <v>10</v>
      </c>
      <c r="B11" s="20" t="s">
        <v>5</v>
      </c>
      <c r="C11" s="20" t="s">
        <v>9</v>
      </c>
      <c r="D11" s="20" t="s">
        <v>6</v>
      </c>
      <c r="E11" s="20" t="s">
        <v>19</v>
      </c>
      <c r="F11" s="20" t="s">
        <v>7</v>
      </c>
      <c r="G11" s="20" t="s">
        <v>8</v>
      </c>
      <c r="I11" s="1"/>
      <c r="J11" s="2"/>
      <c r="K11" s="2"/>
      <c r="L11" s="2"/>
      <c r="M11" s="2"/>
      <c r="N11" s="1"/>
    </row>
    <row r="12" spans="1:14" ht="32.25" customHeight="1" thickBot="1" x14ac:dyDescent="0.3">
      <c r="A12" s="21"/>
      <c r="B12" s="22"/>
      <c r="C12" s="22"/>
      <c r="D12" s="22"/>
      <c r="E12" s="22"/>
      <c r="F12" s="22"/>
      <c r="G12" s="22"/>
    </row>
    <row r="13" spans="1:14" ht="21.75" customHeight="1" thickTop="1" thickBot="1" x14ac:dyDescent="0.3">
      <c r="A13" s="23" t="s">
        <v>41</v>
      </c>
      <c r="B13" s="24"/>
      <c r="C13" s="24"/>
      <c r="D13" s="24"/>
      <c r="E13" s="24"/>
      <c r="F13" s="24"/>
      <c r="G13" s="25"/>
    </row>
    <row r="14" spans="1:14" ht="17.25" thickTop="1" thickBot="1" x14ac:dyDescent="0.3">
      <c r="A14" s="26">
        <v>1</v>
      </c>
      <c r="B14" s="27" t="s">
        <v>11</v>
      </c>
      <c r="C14" s="28" t="s">
        <v>4</v>
      </c>
      <c r="D14" s="28">
        <v>17</v>
      </c>
      <c r="E14" s="28"/>
      <c r="F14" s="28">
        <f>D14*E14</f>
        <v>0</v>
      </c>
      <c r="G14" s="29">
        <f>F14*1.2</f>
        <v>0</v>
      </c>
      <c r="H14" s="5"/>
    </row>
    <row r="15" spans="1:14" ht="16.5" thickBot="1" x14ac:dyDescent="0.3">
      <c r="A15" s="26">
        <v>2</v>
      </c>
      <c r="B15" s="27" t="s">
        <v>12</v>
      </c>
      <c r="C15" s="28" t="s">
        <v>4</v>
      </c>
      <c r="D15" s="28">
        <v>17</v>
      </c>
      <c r="E15" s="28"/>
      <c r="F15" s="28">
        <f t="shared" ref="F15:F21" si="0">D15*E15</f>
        <v>0</v>
      </c>
      <c r="G15" s="29">
        <f t="shared" ref="G15:G21" si="1">F15*1.2</f>
        <v>0</v>
      </c>
    </row>
    <row r="16" spans="1:14" ht="32.25" thickBot="1" x14ac:dyDescent="0.3">
      <c r="A16" s="26">
        <v>3</v>
      </c>
      <c r="B16" s="27" t="s">
        <v>22</v>
      </c>
      <c r="C16" s="28" t="s">
        <v>4</v>
      </c>
      <c r="D16" s="28">
        <v>11</v>
      </c>
      <c r="E16" s="28"/>
      <c r="F16" s="28">
        <f t="shared" si="0"/>
        <v>0</v>
      </c>
      <c r="G16" s="29">
        <f t="shared" si="1"/>
        <v>0</v>
      </c>
    </row>
    <row r="17" spans="1:7" ht="32.25" thickBot="1" x14ac:dyDescent="0.3">
      <c r="A17" s="26">
        <v>4</v>
      </c>
      <c r="B17" s="27" t="s">
        <v>23</v>
      </c>
      <c r="C17" s="28" t="s">
        <v>4</v>
      </c>
      <c r="D17" s="28">
        <v>6</v>
      </c>
      <c r="E17" s="28"/>
      <c r="F17" s="28">
        <f t="shared" si="0"/>
        <v>0</v>
      </c>
      <c r="G17" s="29">
        <f t="shared" si="1"/>
        <v>0</v>
      </c>
    </row>
    <row r="18" spans="1:7" ht="16.5" thickBot="1" x14ac:dyDescent="0.3">
      <c r="A18" s="26">
        <v>5</v>
      </c>
      <c r="B18" s="27" t="s">
        <v>20</v>
      </c>
      <c r="C18" s="28" t="s">
        <v>4</v>
      </c>
      <c r="D18" s="28">
        <v>17</v>
      </c>
      <c r="E18" s="28"/>
      <c r="F18" s="28">
        <f t="shared" si="0"/>
        <v>0</v>
      </c>
      <c r="G18" s="29">
        <f t="shared" si="1"/>
        <v>0</v>
      </c>
    </row>
    <row r="19" spans="1:7" ht="16.5" thickBot="1" x14ac:dyDescent="0.3">
      <c r="A19" s="26">
        <v>6</v>
      </c>
      <c r="B19" s="27" t="s">
        <v>13</v>
      </c>
      <c r="C19" s="28" t="s">
        <v>16</v>
      </c>
      <c r="D19" s="28">
        <v>20</v>
      </c>
      <c r="E19" s="28"/>
      <c r="F19" s="28">
        <f t="shared" si="0"/>
        <v>0</v>
      </c>
      <c r="G19" s="29">
        <f t="shared" si="1"/>
        <v>0</v>
      </c>
    </row>
    <row r="20" spans="1:7" ht="16.5" thickBot="1" x14ac:dyDescent="0.3">
      <c r="A20" s="26">
        <v>7</v>
      </c>
      <c r="B20" s="27" t="s">
        <v>14</v>
      </c>
      <c r="C20" s="28" t="s">
        <v>16</v>
      </c>
      <c r="D20" s="28">
        <v>60</v>
      </c>
      <c r="E20" s="28"/>
      <c r="F20" s="28">
        <f t="shared" si="0"/>
        <v>0</v>
      </c>
      <c r="G20" s="29">
        <f t="shared" si="1"/>
        <v>0</v>
      </c>
    </row>
    <row r="21" spans="1:7" ht="16.5" thickBot="1" x14ac:dyDescent="0.3">
      <c r="A21" s="26">
        <v>8</v>
      </c>
      <c r="B21" s="27" t="s">
        <v>15</v>
      </c>
      <c r="C21" s="28" t="s">
        <v>16</v>
      </c>
      <c r="D21" s="28">
        <v>60</v>
      </c>
      <c r="E21" s="28"/>
      <c r="F21" s="28">
        <f t="shared" si="0"/>
        <v>0</v>
      </c>
      <c r="G21" s="29">
        <f t="shared" si="1"/>
        <v>0</v>
      </c>
    </row>
    <row r="22" spans="1:7" ht="17.25" thickTop="1" thickBot="1" x14ac:dyDescent="0.3">
      <c r="A22" s="23" t="s">
        <v>42</v>
      </c>
      <c r="B22" s="24"/>
      <c r="C22" s="24"/>
      <c r="D22" s="24"/>
      <c r="E22" s="24"/>
      <c r="F22" s="24"/>
      <c r="G22" s="25"/>
    </row>
    <row r="23" spans="1:7" ht="17.25" thickTop="1" thickBot="1" x14ac:dyDescent="0.3">
      <c r="A23" s="26">
        <v>9</v>
      </c>
      <c r="B23" s="27" t="s">
        <v>11</v>
      </c>
      <c r="C23" s="28" t="s">
        <v>4</v>
      </c>
      <c r="D23" s="28">
        <v>3</v>
      </c>
      <c r="E23" s="28"/>
      <c r="F23" s="28">
        <f>D23*E23</f>
        <v>0</v>
      </c>
      <c r="G23" s="29">
        <f>F23*1.2</f>
        <v>0</v>
      </c>
    </row>
    <row r="24" spans="1:7" ht="16.5" thickBot="1" x14ac:dyDescent="0.3">
      <c r="A24" s="26">
        <v>10</v>
      </c>
      <c r="B24" s="27" t="s">
        <v>12</v>
      </c>
      <c r="C24" s="28" t="s">
        <v>4</v>
      </c>
      <c r="D24" s="28">
        <v>3</v>
      </c>
      <c r="E24" s="28"/>
      <c r="F24" s="28">
        <f t="shared" ref="F24:F36" si="2">D24*E24</f>
        <v>0</v>
      </c>
      <c r="G24" s="29">
        <f t="shared" ref="G24:G36" si="3">F24*1.2</f>
        <v>0</v>
      </c>
    </row>
    <row r="25" spans="1:7" ht="48" thickBot="1" x14ac:dyDescent="0.3">
      <c r="A25" s="26">
        <v>11</v>
      </c>
      <c r="B25" s="27" t="s">
        <v>27</v>
      </c>
      <c r="C25" s="28" t="s">
        <v>4</v>
      </c>
      <c r="D25" s="28">
        <v>1</v>
      </c>
      <c r="E25" s="28"/>
      <c r="F25" s="28">
        <f t="shared" si="2"/>
        <v>0</v>
      </c>
      <c r="G25" s="29">
        <f t="shared" si="3"/>
        <v>0</v>
      </c>
    </row>
    <row r="26" spans="1:7" ht="48" thickBot="1" x14ac:dyDescent="0.3">
      <c r="A26" s="26">
        <v>12</v>
      </c>
      <c r="B26" s="27" t="s">
        <v>24</v>
      </c>
      <c r="C26" s="28" t="s">
        <v>4</v>
      </c>
      <c r="D26" s="28">
        <v>1</v>
      </c>
      <c r="E26" s="28"/>
      <c r="F26" s="28">
        <f t="shared" si="2"/>
        <v>0</v>
      </c>
      <c r="G26" s="29">
        <f t="shared" si="3"/>
        <v>0</v>
      </c>
    </row>
    <row r="27" spans="1:7" ht="32.25" thickBot="1" x14ac:dyDescent="0.3">
      <c r="A27" s="26">
        <v>13</v>
      </c>
      <c r="B27" s="27" t="s">
        <v>25</v>
      </c>
      <c r="C27" s="28" t="s">
        <v>4</v>
      </c>
      <c r="D27" s="28">
        <v>1</v>
      </c>
      <c r="E27" s="28"/>
      <c r="F27" s="28">
        <f t="shared" si="2"/>
        <v>0</v>
      </c>
      <c r="G27" s="29">
        <f t="shared" si="3"/>
        <v>0</v>
      </c>
    </row>
    <row r="28" spans="1:7" ht="32.25" thickBot="1" x14ac:dyDescent="0.3">
      <c r="A28" s="26">
        <v>14</v>
      </c>
      <c r="B28" s="27" t="s">
        <v>38</v>
      </c>
      <c r="C28" s="28" t="s">
        <v>4</v>
      </c>
      <c r="D28" s="28">
        <v>1</v>
      </c>
      <c r="E28" s="28"/>
      <c r="F28" s="28">
        <f t="shared" si="2"/>
        <v>0</v>
      </c>
      <c r="G28" s="29">
        <f t="shared" si="3"/>
        <v>0</v>
      </c>
    </row>
    <row r="29" spans="1:7" ht="32.25" thickBot="1" x14ac:dyDescent="0.3">
      <c r="A29" s="26">
        <v>15</v>
      </c>
      <c r="B29" s="27" t="s">
        <v>26</v>
      </c>
      <c r="C29" s="28" t="s">
        <v>4</v>
      </c>
      <c r="D29" s="28">
        <v>4</v>
      </c>
      <c r="E29" s="28"/>
      <c r="F29" s="28">
        <f t="shared" si="2"/>
        <v>0</v>
      </c>
      <c r="G29" s="29">
        <f t="shared" si="3"/>
        <v>0</v>
      </c>
    </row>
    <row r="30" spans="1:7" ht="16.5" thickBot="1" x14ac:dyDescent="0.3">
      <c r="A30" s="26">
        <v>16</v>
      </c>
      <c r="B30" s="27" t="s">
        <v>28</v>
      </c>
      <c r="C30" s="28" t="s">
        <v>4</v>
      </c>
      <c r="D30" s="28">
        <v>2</v>
      </c>
      <c r="E30" s="28"/>
      <c r="F30" s="28">
        <f t="shared" si="2"/>
        <v>0</v>
      </c>
      <c r="G30" s="29">
        <f t="shared" si="3"/>
        <v>0</v>
      </c>
    </row>
    <row r="31" spans="1:7" ht="16.5" thickBot="1" x14ac:dyDescent="0.3">
      <c r="A31" s="26">
        <v>17</v>
      </c>
      <c r="B31" s="27" t="s">
        <v>29</v>
      </c>
      <c r="C31" s="28" t="s">
        <v>4</v>
      </c>
      <c r="D31" s="28">
        <v>1</v>
      </c>
      <c r="E31" s="28"/>
      <c r="F31" s="28">
        <f t="shared" si="2"/>
        <v>0</v>
      </c>
      <c r="G31" s="29">
        <f t="shared" si="3"/>
        <v>0</v>
      </c>
    </row>
    <row r="32" spans="1:7" ht="32.25" thickBot="1" x14ac:dyDescent="0.3">
      <c r="A32" s="26">
        <v>18</v>
      </c>
      <c r="B32" s="27" t="s">
        <v>34</v>
      </c>
      <c r="C32" s="28" t="s">
        <v>17</v>
      </c>
      <c r="D32" s="28">
        <v>1</v>
      </c>
      <c r="E32" s="28"/>
      <c r="F32" s="28">
        <f t="shared" si="2"/>
        <v>0</v>
      </c>
      <c r="G32" s="29">
        <f t="shared" si="3"/>
        <v>0</v>
      </c>
    </row>
    <row r="33" spans="1:7" ht="21.75" customHeight="1" thickBot="1" x14ac:dyDescent="0.3">
      <c r="A33" s="26">
        <v>19</v>
      </c>
      <c r="B33" s="27" t="s">
        <v>30</v>
      </c>
      <c r="C33" s="28" t="s">
        <v>17</v>
      </c>
      <c r="D33" s="28">
        <v>1</v>
      </c>
      <c r="E33" s="28"/>
      <c r="F33" s="28">
        <f t="shared" si="2"/>
        <v>0</v>
      </c>
      <c r="G33" s="29">
        <f t="shared" si="3"/>
        <v>0</v>
      </c>
    </row>
    <row r="34" spans="1:7" ht="16.5" thickBot="1" x14ac:dyDescent="0.3">
      <c r="A34" s="26">
        <v>20</v>
      </c>
      <c r="B34" s="27" t="s">
        <v>14</v>
      </c>
      <c r="C34" s="28" t="s">
        <v>16</v>
      </c>
      <c r="D34" s="28">
        <v>20</v>
      </c>
      <c r="E34" s="28"/>
      <c r="F34" s="28">
        <f t="shared" si="2"/>
        <v>0</v>
      </c>
      <c r="G34" s="29">
        <f t="shared" si="3"/>
        <v>0</v>
      </c>
    </row>
    <row r="35" spans="1:7" ht="16.5" thickBot="1" x14ac:dyDescent="0.3">
      <c r="A35" s="26">
        <v>21</v>
      </c>
      <c r="B35" s="27" t="s">
        <v>15</v>
      </c>
      <c r="C35" s="28" t="s">
        <v>16</v>
      </c>
      <c r="D35" s="28">
        <v>30</v>
      </c>
      <c r="E35" s="28"/>
      <c r="F35" s="28">
        <f t="shared" si="2"/>
        <v>0</v>
      </c>
      <c r="G35" s="29">
        <f t="shared" si="3"/>
        <v>0</v>
      </c>
    </row>
    <row r="36" spans="1:7" ht="16.5" thickBot="1" x14ac:dyDescent="0.3">
      <c r="A36" s="26">
        <v>22</v>
      </c>
      <c r="B36" s="27" t="s">
        <v>21</v>
      </c>
      <c r="C36" s="28" t="s">
        <v>17</v>
      </c>
      <c r="D36" s="28">
        <v>1</v>
      </c>
      <c r="E36" s="28"/>
      <c r="F36" s="28">
        <f t="shared" si="2"/>
        <v>0</v>
      </c>
      <c r="G36" s="29">
        <f t="shared" si="3"/>
        <v>0</v>
      </c>
    </row>
    <row r="37" spans="1:7" ht="17.25" thickTop="1" thickBot="1" x14ac:dyDescent="0.3">
      <c r="A37" s="23" t="s">
        <v>43</v>
      </c>
      <c r="B37" s="24"/>
      <c r="C37" s="24"/>
      <c r="D37" s="24"/>
      <c r="E37" s="24"/>
      <c r="F37" s="24"/>
      <c r="G37" s="25"/>
    </row>
    <row r="38" spans="1:7" ht="17.25" thickTop="1" thickBot="1" x14ac:dyDescent="0.3">
      <c r="A38" s="26">
        <v>23</v>
      </c>
      <c r="B38" s="27" t="s">
        <v>11</v>
      </c>
      <c r="C38" s="28" t="s">
        <v>4</v>
      </c>
      <c r="D38" s="28">
        <v>1</v>
      </c>
      <c r="E38" s="28"/>
      <c r="F38" s="28">
        <f>D38*E38</f>
        <v>0</v>
      </c>
      <c r="G38" s="29">
        <f>F38*1.2</f>
        <v>0</v>
      </c>
    </row>
    <row r="39" spans="1:7" ht="16.5" thickBot="1" x14ac:dyDescent="0.3">
      <c r="A39" s="26">
        <v>24</v>
      </c>
      <c r="B39" s="27" t="s">
        <v>12</v>
      </c>
      <c r="C39" s="28" t="s">
        <v>4</v>
      </c>
      <c r="D39" s="28">
        <v>1</v>
      </c>
      <c r="E39" s="28"/>
      <c r="F39" s="28">
        <f t="shared" ref="F39:F45" si="4">D39*E39</f>
        <v>0</v>
      </c>
      <c r="G39" s="29">
        <f t="shared" ref="G39:G45" si="5">F39*1.2</f>
        <v>0</v>
      </c>
    </row>
    <row r="40" spans="1:7" ht="48" thickBot="1" x14ac:dyDescent="0.3">
      <c r="A40" s="26">
        <v>25</v>
      </c>
      <c r="B40" s="27" t="s">
        <v>24</v>
      </c>
      <c r="C40" s="28" t="s">
        <v>4</v>
      </c>
      <c r="D40" s="28">
        <v>1</v>
      </c>
      <c r="E40" s="28"/>
      <c r="F40" s="28">
        <f t="shared" si="4"/>
        <v>0</v>
      </c>
      <c r="G40" s="29">
        <f t="shared" si="5"/>
        <v>0</v>
      </c>
    </row>
    <row r="41" spans="1:7" ht="32.25" thickBot="1" x14ac:dyDescent="0.3">
      <c r="A41" s="26">
        <v>26</v>
      </c>
      <c r="B41" s="27" t="s">
        <v>26</v>
      </c>
      <c r="C41" s="28" t="s">
        <v>4</v>
      </c>
      <c r="D41" s="28">
        <v>2</v>
      </c>
      <c r="E41" s="28"/>
      <c r="F41" s="28">
        <f t="shared" si="4"/>
        <v>0</v>
      </c>
      <c r="G41" s="29">
        <f t="shared" si="5"/>
        <v>0</v>
      </c>
    </row>
    <row r="42" spans="1:7" ht="21.75" customHeight="1" thickBot="1" x14ac:dyDescent="0.3">
      <c r="A42" s="26">
        <v>27</v>
      </c>
      <c r="B42" s="27" t="s">
        <v>28</v>
      </c>
      <c r="C42" s="28" t="s">
        <v>4</v>
      </c>
      <c r="D42" s="28">
        <v>1</v>
      </c>
      <c r="E42" s="28"/>
      <c r="F42" s="28">
        <f t="shared" si="4"/>
        <v>0</v>
      </c>
      <c r="G42" s="29">
        <f t="shared" si="5"/>
        <v>0</v>
      </c>
    </row>
    <row r="43" spans="1:7" ht="16.5" thickBot="1" x14ac:dyDescent="0.3">
      <c r="A43" s="26">
        <v>28</v>
      </c>
      <c r="B43" s="27" t="s">
        <v>14</v>
      </c>
      <c r="C43" s="28" t="s">
        <v>16</v>
      </c>
      <c r="D43" s="28">
        <v>4</v>
      </c>
      <c r="E43" s="28"/>
      <c r="F43" s="28">
        <f t="shared" si="4"/>
        <v>0</v>
      </c>
      <c r="G43" s="29">
        <f t="shared" si="5"/>
        <v>0</v>
      </c>
    </row>
    <row r="44" spans="1:7" ht="16.5" thickBot="1" x14ac:dyDescent="0.3">
      <c r="A44" s="26">
        <v>29</v>
      </c>
      <c r="B44" s="27" t="s">
        <v>15</v>
      </c>
      <c r="C44" s="28" t="s">
        <v>16</v>
      </c>
      <c r="D44" s="28">
        <v>4</v>
      </c>
      <c r="E44" s="28"/>
      <c r="F44" s="28">
        <f t="shared" si="4"/>
        <v>0</v>
      </c>
      <c r="G44" s="29">
        <f t="shared" si="5"/>
        <v>0</v>
      </c>
    </row>
    <row r="45" spans="1:7" ht="16.5" thickBot="1" x14ac:dyDescent="0.3">
      <c r="A45" s="26">
        <v>30</v>
      </c>
      <c r="B45" s="27" t="s">
        <v>21</v>
      </c>
      <c r="C45" s="28" t="s">
        <v>17</v>
      </c>
      <c r="D45" s="28">
        <v>1</v>
      </c>
      <c r="E45" s="28"/>
      <c r="F45" s="28">
        <f t="shared" si="4"/>
        <v>0</v>
      </c>
      <c r="G45" s="29">
        <f t="shared" si="5"/>
        <v>0</v>
      </c>
    </row>
    <row r="46" spans="1:7" ht="17.25" thickTop="1" thickBot="1" x14ac:dyDescent="0.3">
      <c r="A46" s="23" t="s">
        <v>44</v>
      </c>
      <c r="B46" s="24"/>
      <c r="C46" s="24"/>
      <c r="D46" s="24"/>
      <c r="E46" s="24"/>
      <c r="F46" s="24"/>
      <c r="G46" s="25"/>
    </row>
    <row r="47" spans="1:7" ht="17.25" thickTop="1" thickBot="1" x14ac:dyDescent="0.3">
      <c r="A47" s="26">
        <v>31</v>
      </c>
      <c r="B47" s="27" t="s">
        <v>11</v>
      </c>
      <c r="C47" s="28" t="s">
        <v>4</v>
      </c>
      <c r="D47" s="28">
        <v>41</v>
      </c>
      <c r="E47" s="28"/>
      <c r="F47" s="28">
        <f>D47*E47</f>
        <v>0</v>
      </c>
      <c r="G47" s="29">
        <f>F47*1.2</f>
        <v>0</v>
      </c>
    </row>
    <row r="48" spans="1:7" ht="16.5" thickBot="1" x14ac:dyDescent="0.3">
      <c r="A48" s="26">
        <v>32</v>
      </c>
      <c r="B48" s="27" t="s">
        <v>12</v>
      </c>
      <c r="C48" s="28" t="s">
        <v>4</v>
      </c>
      <c r="D48" s="28">
        <v>41</v>
      </c>
      <c r="E48" s="28"/>
      <c r="F48" s="28">
        <f t="shared" ref="F48:F54" si="6">D48*E48</f>
        <v>0</v>
      </c>
      <c r="G48" s="29">
        <f t="shared" ref="G48:G54" si="7">F48*1.2</f>
        <v>0</v>
      </c>
    </row>
    <row r="49" spans="1:20" ht="48" thickBot="1" x14ac:dyDescent="0.3">
      <c r="A49" s="26">
        <v>33</v>
      </c>
      <c r="B49" s="27" t="s">
        <v>24</v>
      </c>
      <c r="C49" s="28" t="s">
        <v>4</v>
      </c>
      <c r="D49" s="28">
        <v>41</v>
      </c>
      <c r="E49" s="28"/>
      <c r="F49" s="28">
        <f t="shared" si="6"/>
        <v>0</v>
      </c>
      <c r="G49" s="29">
        <f t="shared" si="7"/>
        <v>0</v>
      </c>
    </row>
    <row r="50" spans="1:20" ht="32.25" thickBot="1" x14ac:dyDescent="0.3">
      <c r="A50" s="26">
        <v>34</v>
      </c>
      <c r="B50" s="27" t="s">
        <v>26</v>
      </c>
      <c r="C50" s="28" t="s">
        <v>4</v>
      </c>
      <c r="D50" s="28">
        <v>82</v>
      </c>
      <c r="E50" s="28"/>
      <c r="F50" s="28">
        <f t="shared" si="6"/>
        <v>0</v>
      </c>
      <c r="G50" s="29">
        <f t="shared" si="7"/>
        <v>0</v>
      </c>
    </row>
    <row r="51" spans="1:20" ht="21.75" customHeight="1" thickBot="1" x14ac:dyDescent="0.3">
      <c r="A51" s="26">
        <v>35</v>
      </c>
      <c r="B51" s="27" t="s">
        <v>28</v>
      </c>
      <c r="C51" s="28" t="s">
        <v>4</v>
      </c>
      <c r="D51" s="28">
        <v>41</v>
      </c>
      <c r="E51" s="28"/>
      <c r="F51" s="28">
        <f t="shared" si="6"/>
        <v>0</v>
      </c>
      <c r="G51" s="29">
        <f t="shared" si="7"/>
        <v>0</v>
      </c>
    </row>
    <row r="52" spans="1:20" ht="16.5" customHeight="1" thickBot="1" x14ac:dyDescent="0.3">
      <c r="A52" s="26">
        <v>36</v>
      </c>
      <c r="B52" s="27" t="s">
        <v>14</v>
      </c>
      <c r="C52" s="28" t="s">
        <v>16</v>
      </c>
      <c r="D52" s="28">
        <v>82</v>
      </c>
      <c r="E52" s="28"/>
      <c r="F52" s="28">
        <f t="shared" si="6"/>
        <v>0</v>
      </c>
      <c r="G52" s="29">
        <f t="shared" si="7"/>
        <v>0</v>
      </c>
      <c r="H52" s="9"/>
      <c r="I52" s="10"/>
      <c r="J52" s="10"/>
    </row>
    <row r="53" spans="1:20" ht="16.5" thickBot="1" x14ac:dyDescent="0.3">
      <c r="A53" s="26">
        <v>37</v>
      </c>
      <c r="B53" s="27" t="s">
        <v>15</v>
      </c>
      <c r="C53" s="28" t="s">
        <v>16</v>
      </c>
      <c r="D53" s="28">
        <v>82</v>
      </c>
      <c r="E53" s="28"/>
      <c r="F53" s="28">
        <f t="shared" si="6"/>
        <v>0</v>
      </c>
      <c r="G53" s="29">
        <f t="shared" si="7"/>
        <v>0</v>
      </c>
      <c r="H53" s="9"/>
      <c r="I53" s="10"/>
      <c r="J53" s="10"/>
    </row>
    <row r="54" spans="1:20" ht="16.5" thickBot="1" x14ac:dyDescent="0.3">
      <c r="A54" s="26">
        <v>38</v>
      </c>
      <c r="B54" s="27" t="s">
        <v>21</v>
      </c>
      <c r="C54" s="28" t="s">
        <v>17</v>
      </c>
      <c r="D54" s="28">
        <v>1</v>
      </c>
      <c r="E54" s="28"/>
      <c r="F54" s="28">
        <f t="shared" si="6"/>
        <v>0</v>
      </c>
      <c r="G54" s="29">
        <f t="shared" si="7"/>
        <v>0</v>
      </c>
    </row>
    <row r="55" spans="1:20" ht="17.25" thickTop="1" thickBot="1" x14ac:dyDescent="0.3">
      <c r="A55" s="23" t="s">
        <v>45</v>
      </c>
      <c r="B55" s="24"/>
      <c r="C55" s="24"/>
      <c r="D55" s="24"/>
      <c r="E55" s="24"/>
      <c r="F55" s="24"/>
      <c r="G55" s="25"/>
    </row>
    <row r="56" spans="1:20" ht="17.25" thickTop="1" thickBot="1" x14ac:dyDescent="0.3">
      <c r="A56" s="26">
        <v>39</v>
      </c>
      <c r="B56" s="27" t="s">
        <v>11</v>
      </c>
      <c r="C56" s="28" t="s">
        <v>4</v>
      </c>
      <c r="D56" s="28">
        <v>22</v>
      </c>
      <c r="E56" s="28"/>
      <c r="F56" s="28">
        <f>D56*E56</f>
        <v>0</v>
      </c>
      <c r="G56" s="29">
        <f>F56*1.2</f>
        <v>0</v>
      </c>
    </row>
    <row r="57" spans="1:20" ht="16.5" thickBot="1" x14ac:dyDescent="0.3">
      <c r="A57" s="26">
        <v>40</v>
      </c>
      <c r="B57" s="27" t="s">
        <v>12</v>
      </c>
      <c r="C57" s="28" t="s">
        <v>4</v>
      </c>
      <c r="D57" s="28">
        <v>22</v>
      </c>
      <c r="E57" s="28"/>
      <c r="F57" s="28">
        <f t="shared" ref="F57:F63" si="8">D57*E57</f>
        <v>0</v>
      </c>
      <c r="G57" s="29">
        <f t="shared" ref="G57:G63" si="9">F57*1.2</f>
        <v>0</v>
      </c>
    </row>
    <row r="58" spans="1:20" ht="32.25" thickBot="1" x14ac:dyDescent="0.3">
      <c r="A58" s="26">
        <v>41</v>
      </c>
      <c r="B58" s="27" t="s">
        <v>31</v>
      </c>
      <c r="C58" s="28" t="s">
        <v>4</v>
      </c>
      <c r="D58" s="28">
        <v>22</v>
      </c>
      <c r="E58" s="28"/>
      <c r="F58" s="28">
        <f t="shared" si="8"/>
        <v>0</v>
      </c>
      <c r="G58" s="29">
        <f t="shared" si="9"/>
        <v>0</v>
      </c>
      <c r="N58" s="7"/>
      <c r="O58" s="7"/>
      <c r="P58" s="7"/>
      <c r="Q58" s="7"/>
      <c r="R58" s="7"/>
      <c r="S58" s="7"/>
      <c r="T58" s="7"/>
    </row>
    <row r="59" spans="1:20" ht="16.5" thickBot="1" x14ac:dyDescent="0.3">
      <c r="A59" s="26">
        <v>42</v>
      </c>
      <c r="B59" s="27" t="s">
        <v>20</v>
      </c>
      <c r="C59" s="28" t="s">
        <v>4</v>
      </c>
      <c r="D59" s="28">
        <v>22</v>
      </c>
      <c r="E59" s="28"/>
      <c r="F59" s="28">
        <f t="shared" si="8"/>
        <v>0</v>
      </c>
      <c r="G59" s="29">
        <f t="shared" si="9"/>
        <v>0</v>
      </c>
      <c r="N59" s="7"/>
      <c r="O59" s="7"/>
      <c r="P59" s="7"/>
      <c r="Q59" s="7"/>
      <c r="R59" s="7"/>
      <c r="S59" s="7"/>
      <c r="T59" s="7"/>
    </row>
    <row r="60" spans="1:20" ht="16.5" thickBot="1" x14ac:dyDescent="0.3">
      <c r="A60" s="26">
        <v>43</v>
      </c>
      <c r="B60" s="27" t="s">
        <v>28</v>
      </c>
      <c r="C60" s="28" t="s">
        <v>4</v>
      </c>
      <c r="D60" s="28">
        <v>22</v>
      </c>
      <c r="E60" s="28"/>
      <c r="F60" s="28">
        <f t="shared" si="8"/>
        <v>0</v>
      </c>
      <c r="G60" s="29">
        <f t="shared" si="9"/>
        <v>0</v>
      </c>
    </row>
    <row r="61" spans="1:20" ht="16.5" thickBot="1" x14ac:dyDescent="0.3">
      <c r="A61" s="26">
        <v>44</v>
      </c>
      <c r="B61" s="27" t="s">
        <v>14</v>
      </c>
      <c r="C61" s="28" t="s">
        <v>16</v>
      </c>
      <c r="D61" s="28">
        <v>44</v>
      </c>
      <c r="E61" s="28"/>
      <c r="F61" s="28">
        <f t="shared" si="8"/>
        <v>0</v>
      </c>
      <c r="G61" s="29">
        <f t="shared" si="9"/>
        <v>0</v>
      </c>
    </row>
    <row r="62" spans="1:20" ht="50.25" customHeight="1" thickBot="1" x14ac:dyDescent="0.3">
      <c r="A62" s="26">
        <v>45</v>
      </c>
      <c r="B62" s="27" t="s">
        <v>15</v>
      </c>
      <c r="C62" s="28" t="s">
        <v>16</v>
      </c>
      <c r="D62" s="28">
        <v>44</v>
      </c>
      <c r="E62" s="28"/>
      <c r="F62" s="28">
        <f t="shared" si="8"/>
        <v>0</v>
      </c>
      <c r="G62" s="29">
        <f t="shared" si="9"/>
        <v>0</v>
      </c>
    </row>
    <row r="63" spans="1:20" ht="16.5" thickBot="1" x14ac:dyDescent="0.3">
      <c r="A63" s="26">
        <v>46</v>
      </c>
      <c r="B63" s="30" t="s">
        <v>21</v>
      </c>
      <c r="C63" s="31" t="s">
        <v>17</v>
      </c>
      <c r="D63" s="31">
        <v>1</v>
      </c>
      <c r="E63" s="31"/>
      <c r="F63" s="31">
        <f t="shared" si="8"/>
        <v>0</v>
      </c>
      <c r="G63" s="32">
        <f t="shared" si="9"/>
        <v>0</v>
      </c>
    </row>
    <row r="64" spans="1:20" ht="17.25" thickTop="1" thickBot="1" x14ac:dyDescent="0.3">
      <c r="A64" s="23" t="s">
        <v>46</v>
      </c>
      <c r="B64" s="24"/>
      <c r="C64" s="24"/>
      <c r="D64" s="24"/>
      <c r="E64" s="24"/>
      <c r="F64" s="24"/>
      <c r="G64" s="25"/>
    </row>
    <row r="65" spans="1:7" ht="17.25" thickTop="1" thickBot="1" x14ac:dyDescent="0.3">
      <c r="A65" s="26">
        <v>47</v>
      </c>
      <c r="B65" s="33" t="s">
        <v>47</v>
      </c>
      <c r="C65" s="28" t="s">
        <v>4</v>
      </c>
      <c r="D65" s="28">
        <v>9</v>
      </c>
      <c r="E65" s="28"/>
      <c r="F65" s="28">
        <f>D65*E65</f>
        <v>0</v>
      </c>
      <c r="G65" s="29">
        <f>F65*1.2</f>
        <v>0</v>
      </c>
    </row>
    <row r="66" spans="1:7" ht="52.5" customHeight="1" thickBot="1" x14ac:dyDescent="0.3">
      <c r="A66" s="26">
        <v>48</v>
      </c>
      <c r="B66" s="34" t="s">
        <v>48</v>
      </c>
      <c r="C66" s="28" t="s">
        <v>4</v>
      </c>
      <c r="D66" s="28">
        <v>9</v>
      </c>
      <c r="E66" s="28"/>
      <c r="F66" s="28">
        <f t="shared" ref="F66:F71" si="10">D66*E66</f>
        <v>0</v>
      </c>
      <c r="G66" s="29">
        <f t="shared" ref="G66:G71" si="11">F66*1.2</f>
        <v>0</v>
      </c>
    </row>
    <row r="67" spans="1:7" ht="46.5" customHeight="1" thickBot="1" x14ac:dyDescent="0.3">
      <c r="A67" s="26">
        <v>49</v>
      </c>
      <c r="B67" s="34" t="s">
        <v>36</v>
      </c>
      <c r="C67" s="28" t="s">
        <v>17</v>
      </c>
      <c r="D67" s="28">
        <v>9</v>
      </c>
      <c r="E67" s="28"/>
      <c r="F67" s="28">
        <f t="shared" si="10"/>
        <v>0</v>
      </c>
      <c r="G67" s="29">
        <f t="shared" si="11"/>
        <v>0</v>
      </c>
    </row>
    <row r="68" spans="1:7" ht="16.5" thickBot="1" x14ac:dyDescent="0.3">
      <c r="A68" s="26">
        <v>50</v>
      </c>
      <c r="B68" s="34" t="s">
        <v>37</v>
      </c>
      <c r="C68" s="28" t="s">
        <v>17</v>
      </c>
      <c r="D68" s="28">
        <v>9</v>
      </c>
      <c r="E68" s="28"/>
      <c r="F68" s="28">
        <f t="shared" si="10"/>
        <v>0</v>
      </c>
      <c r="G68" s="29">
        <f t="shared" si="11"/>
        <v>0</v>
      </c>
    </row>
    <row r="69" spans="1:7" ht="32.25" thickBot="1" x14ac:dyDescent="0.3">
      <c r="A69" s="26">
        <v>51</v>
      </c>
      <c r="B69" s="27" t="s">
        <v>49</v>
      </c>
      <c r="C69" s="28" t="s">
        <v>4</v>
      </c>
      <c r="D69" s="28">
        <v>1</v>
      </c>
      <c r="E69" s="28"/>
      <c r="F69" s="28">
        <f t="shared" si="10"/>
        <v>0</v>
      </c>
      <c r="G69" s="29">
        <f t="shared" si="11"/>
        <v>0</v>
      </c>
    </row>
    <row r="70" spans="1:7" ht="32.25" thickBot="1" x14ac:dyDescent="0.3">
      <c r="A70" s="26">
        <v>52</v>
      </c>
      <c r="B70" s="27" t="s">
        <v>50</v>
      </c>
      <c r="C70" s="28" t="s">
        <v>17</v>
      </c>
      <c r="D70" s="28">
        <v>1</v>
      </c>
      <c r="E70" s="28"/>
      <c r="F70" s="28">
        <f t="shared" si="10"/>
        <v>0</v>
      </c>
      <c r="G70" s="29">
        <f t="shared" si="11"/>
        <v>0</v>
      </c>
    </row>
    <row r="71" spans="1:7" ht="16.5" thickBot="1" x14ac:dyDescent="0.3">
      <c r="A71" s="26">
        <v>53</v>
      </c>
      <c r="B71" s="27" t="s">
        <v>51</v>
      </c>
      <c r="C71" s="28" t="s">
        <v>17</v>
      </c>
      <c r="D71" s="28">
        <v>1</v>
      </c>
      <c r="E71" s="28"/>
      <c r="F71" s="28">
        <f t="shared" si="10"/>
        <v>0</v>
      </c>
      <c r="G71" s="29">
        <f t="shared" si="11"/>
        <v>0</v>
      </c>
    </row>
    <row r="72" spans="1:7" ht="48.75" thickTop="1" thickBot="1" x14ac:dyDescent="0.3">
      <c r="A72" s="26">
        <v>54</v>
      </c>
      <c r="B72" s="35" t="s">
        <v>52</v>
      </c>
      <c r="C72" s="28" t="s">
        <v>17</v>
      </c>
      <c r="D72" s="28">
        <v>1</v>
      </c>
      <c r="E72" s="28"/>
      <c r="F72" s="28">
        <f t="shared" ref="F72:F74" si="12">D72*E72</f>
        <v>0</v>
      </c>
      <c r="G72" s="29">
        <f t="shared" ref="G72:G74" si="13">F72*1.2</f>
        <v>0</v>
      </c>
    </row>
    <row r="73" spans="1:7" ht="32.25" thickBot="1" x14ac:dyDescent="0.3">
      <c r="A73" s="26">
        <v>55</v>
      </c>
      <c r="B73" s="27" t="s">
        <v>53</v>
      </c>
      <c r="C73" s="28" t="s">
        <v>17</v>
      </c>
      <c r="D73" s="28">
        <v>1</v>
      </c>
      <c r="E73" s="28"/>
      <c r="F73" s="28">
        <f t="shared" si="12"/>
        <v>0</v>
      </c>
      <c r="G73" s="29">
        <f t="shared" si="13"/>
        <v>0</v>
      </c>
    </row>
    <row r="74" spans="1:7" ht="16.5" thickBot="1" x14ac:dyDescent="0.3">
      <c r="A74" s="26">
        <v>56</v>
      </c>
      <c r="B74" s="30" t="s">
        <v>54</v>
      </c>
      <c r="C74" s="28" t="s">
        <v>17</v>
      </c>
      <c r="D74" s="28">
        <v>1</v>
      </c>
      <c r="E74" s="28"/>
      <c r="F74" s="28">
        <f t="shared" si="12"/>
        <v>0</v>
      </c>
      <c r="G74" s="29">
        <f t="shared" si="13"/>
        <v>0</v>
      </c>
    </row>
    <row r="75" spans="1:7" ht="16.5" thickBot="1" x14ac:dyDescent="0.3">
      <c r="B75" s="6"/>
    </row>
    <row r="76" spans="1:7" ht="101.25" customHeight="1" thickTop="1" thickBot="1" x14ac:dyDescent="0.3">
      <c r="A76" s="36" t="s">
        <v>55</v>
      </c>
      <c r="B76" s="37" t="s">
        <v>56</v>
      </c>
      <c r="C76" s="37"/>
      <c r="D76" s="37"/>
      <c r="E76" s="37"/>
      <c r="F76" s="37"/>
      <c r="G76" s="38"/>
    </row>
    <row r="77" spans="1:7" ht="15.75" thickTop="1" x14ac:dyDescent="0.25">
      <c r="A77" s="40" t="s">
        <v>57</v>
      </c>
      <c r="B77" s="41"/>
      <c r="C77" s="41"/>
      <c r="D77" s="41"/>
      <c r="E77" s="41"/>
      <c r="F77" s="41"/>
      <c r="G77" s="42"/>
    </row>
    <row r="78" spans="1:7" ht="57" customHeight="1" thickBot="1" x14ac:dyDescent="0.3">
      <c r="A78" s="43"/>
      <c r="B78" s="44"/>
      <c r="C78" s="44"/>
      <c r="D78" s="44"/>
      <c r="E78" s="44"/>
      <c r="F78" s="44"/>
      <c r="G78" s="45"/>
    </row>
    <row r="79" spans="1:7" ht="15.75" thickTop="1" x14ac:dyDescent="0.25"/>
    <row r="80" spans="1:7" ht="18.75" x14ac:dyDescent="0.3">
      <c r="B80" s="39" t="s">
        <v>32</v>
      </c>
      <c r="C80" s="39">
        <f>SUM(F14:F21,F23:F36,F38:F45,F47:F54,F56:F62,F63,F65:F73)</f>
        <v>0</v>
      </c>
    </row>
    <row r="81" spans="2:3" ht="18.75" x14ac:dyDescent="0.3">
      <c r="B81" s="39"/>
      <c r="C81" s="39"/>
    </row>
    <row r="82" spans="2:3" ht="18.75" x14ac:dyDescent="0.3">
      <c r="B82" s="39" t="s">
        <v>33</v>
      </c>
      <c r="C82" s="39">
        <f>C80*1.2</f>
        <v>0</v>
      </c>
    </row>
  </sheetData>
  <mergeCells count="21">
    <mergeCell ref="B76:G76"/>
    <mergeCell ref="A77:G78"/>
    <mergeCell ref="H52:J53"/>
    <mergeCell ref="A13:G13"/>
    <mergeCell ref="A22:G22"/>
    <mergeCell ref="A37:G37"/>
    <mergeCell ref="A46:G46"/>
    <mergeCell ref="N58:T59"/>
    <mergeCell ref="A55:G55"/>
    <mergeCell ref="A2:D2"/>
    <mergeCell ref="A3:D3"/>
    <mergeCell ref="A4:B4"/>
    <mergeCell ref="A7:B7"/>
    <mergeCell ref="A9:B9"/>
    <mergeCell ref="B11:B12"/>
    <mergeCell ref="E11:E12"/>
    <mergeCell ref="F11:F12"/>
    <mergeCell ref="G11:G12"/>
    <mergeCell ref="D11:D12"/>
    <mergeCell ref="C11:C12"/>
    <mergeCell ref="A64:G64"/>
  </mergeCells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zamestnanec</cp:lastModifiedBy>
  <cp:lastPrinted>2020-05-06T11:44:25Z</cp:lastPrinted>
  <dcterms:created xsi:type="dcterms:W3CDTF">2017-03-08T09:59:51Z</dcterms:created>
  <dcterms:modified xsi:type="dcterms:W3CDTF">2020-05-11T08:45:12Z</dcterms:modified>
</cp:coreProperties>
</file>