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.dlugosova\Desktop\VO_2020\Kuchynské_potreby\"/>
    </mc:Choice>
  </mc:AlternateContent>
  <bookViews>
    <workbookView xWindow="0" yWindow="0" windowWidth="28800" windowHeight="12330"/>
  </bookViews>
  <sheets>
    <sheet name="príloha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3" l="1"/>
  <c r="J24" i="3" s="1"/>
  <c r="H24" i="3"/>
  <c r="H49" i="3" l="1"/>
  <c r="I49" i="3"/>
  <c r="J49" i="3" s="1"/>
  <c r="H50" i="3"/>
  <c r="I50" i="3"/>
  <c r="J50" i="3" s="1"/>
  <c r="H51" i="3"/>
  <c r="I51" i="3"/>
  <c r="J51" i="3" s="1"/>
  <c r="I4" i="3" l="1"/>
  <c r="J4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52" i="3"/>
  <c r="J52" i="3" s="1"/>
  <c r="I53" i="3"/>
  <c r="J53" i="3" s="1"/>
  <c r="I54" i="3"/>
  <c r="J54" i="3" s="1"/>
  <c r="I55" i="3"/>
  <c r="J55" i="3" s="1"/>
  <c r="I56" i="3"/>
  <c r="J56" i="3" s="1"/>
  <c r="I57" i="3"/>
  <c r="J57" i="3" s="1"/>
  <c r="I58" i="3"/>
  <c r="J58" i="3" s="1"/>
  <c r="I59" i="3"/>
  <c r="J59" i="3" s="1"/>
  <c r="I60" i="3"/>
  <c r="J60" i="3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52" i="3"/>
  <c r="H53" i="3"/>
  <c r="H54" i="3"/>
  <c r="H55" i="3"/>
  <c r="H56" i="3"/>
  <c r="H57" i="3"/>
  <c r="H58" i="3"/>
  <c r="H59" i="3"/>
  <c r="H60" i="3"/>
  <c r="I3" i="3"/>
  <c r="H3" i="3"/>
  <c r="J3" i="3" l="1"/>
  <c r="I61" i="3"/>
  <c r="J61" i="3" s="1"/>
</calcChain>
</file>

<file path=xl/sharedStrings.xml><?xml version="1.0" encoding="utf-8"?>
<sst xmlns="http://schemas.openxmlformats.org/spreadsheetml/2006/main" count="192" uniqueCount="134">
  <si>
    <t>MJ</t>
  </si>
  <si>
    <t>ks</t>
  </si>
  <si>
    <t>bal</t>
  </si>
  <si>
    <t>blok</t>
  </si>
  <si>
    <t>rolka</t>
  </si>
  <si>
    <t>Poradové číslo</t>
  </si>
  <si>
    <t>Predmet zákazky</t>
  </si>
  <si>
    <t>Špecifikácia predmetu zákazky</t>
  </si>
  <si>
    <t>Cena za MJ v Eur bez DPH</t>
  </si>
  <si>
    <t>Cena za prepokladané množstvo v EUR bez DPH</t>
  </si>
  <si>
    <t>Alobal  hrubý</t>
  </si>
  <si>
    <t xml:space="preserve">Fólia potravinárska </t>
  </si>
  <si>
    <t>Rozetka do podšálky </t>
  </si>
  <si>
    <t>Obrúsky papierové farebné </t>
  </si>
  <si>
    <t xml:space="preserve">Menubox  delený zatvárací </t>
  </si>
  <si>
    <t>Menubox  nedelený zatvárací</t>
  </si>
  <si>
    <t xml:space="preserve">Miska ALU hranatá </t>
  </si>
  <si>
    <t xml:space="preserve">Miska termo  okrúhla </t>
  </si>
  <si>
    <t xml:space="preserve">Viečko termo  na  termomisku  </t>
  </si>
  <si>
    <t xml:space="preserve">Viečko na pohár papier-coffe </t>
  </si>
  <si>
    <t xml:space="preserve">Rukavice nitrilové čierne </t>
  </si>
  <si>
    <t>Šálka na kávu s uškom</t>
  </si>
  <si>
    <t xml:space="preserve">Taška mikroténová  </t>
  </si>
  <si>
    <t xml:space="preserve">Taška mikroténová   </t>
  </si>
  <si>
    <t xml:space="preserve">Taška mikroténová </t>
  </si>
  <si>
    <t xml:space="preserve">Miska termo okrúhla </t>
  </si>
  <si>
    <t xml:space="preserve">Papier na pečenie </t>
  </si>
  <si>
    <t>Alobal  150 m</t>
  </si>
  <si>
    <t>Alobal 100 m</t>
  </si>
  <si>
    <t xml:space="preserve">bal </t>
  </si>
  <si>
    <t>Cena za MJ v Eur   s DPH</t>
  </si>
  <si>
    <t>Cena za prepokladané množstvo v EUR    s DPH</t>
  </si>
  <si>
    <t>Miska ALU hranatá</t>
  </si>
  <si>
    <t>Miska ALU Gastro</t>
  </si>
  <si>
    <t>Misa ALU Gastro</t>
  </si>
  <si>
    <t xml:space="preserve">Pohár plastový </t>
  </si>
  <si>
    <t>Sáčky PE</t>
  </si>
  <si>
    <t xml:space="preserve">Sáčky  desiatové </t>
  </si>
  <si>
    <t>CELKOVÁ CENA  za predmet zákazky v € bez DPH aj v € s DPH</t>
  </si>
  <si>
    <t>Spracoval: .................................................</t>
  </si>
  <si>
    <t xml:space="preserve">     podpis, pečiatka</t>
  </si>
  <si>
    <t>V .......................... dňa .......................</t>
  </si>
  <si>
    <t xml:space="preserve">Obrus  </t>
  </si>
  <si>
    <t xml:space="preserve">Obrus </t>
  </si>
  <si>
    <t>Obrus</t>
  </si>
  <si>
    <t>Viečko  na misky okrúhle</t>
  </si>
  <si>
    <t xml:space="preserve">Viečko k termo miske  okrúhle  </t>
  </si>
  <si>
    <t>Taška  na fľašu</t>
  </si>
  <si>
    <t xml:space="preserve">Taška </t>
  </si>
  <si>
    <t>Tácka hranatá</t>
  </si>
  <si>
    <t>Pribor - sada</t>
  </si>
  <si>
    <t>Príbor - sada</t>
  </si>
  <si>
    <t xml:space="preserve">Príbor - lyžička </t>
  </si>
  <si>
    <t xml:space="preserve">Príbor - lyžica  </t>
  </si>
  <si>
    <t>Podnos oválny</t>
  </si>
  <si>
    <t>Tanier plytký</t>
  </si>
  <si>
    <t xml:space="preserve">Miska  hranatá s viečkom </t>
  </si>
  <si>
    <t xml:space="preserve">Miska hranatá s viečkom </t>
  </si>
  <si>
    <t>Miska  šalátová s integr.viečkom okrúhla</t>
  </si>
  <si>
    <t xml:space="preserve">Miska  hranatá </t>
  </si>
  <si>
    <t xml:space="preserve">Miska okrúhla </t>
  </si>
  <si>
    <t xml:space="preserve">Miska  okrúhla </t>
  </si>
  <si>
    <t>Materiál: papier.  Rozmer: dĺžka 50 m x šírka 1,2 m, faba biela, rolka</t>
  </si>
  <si>
    <t>Materiál: papier. Rozmer: dĺžka 10 m x šírka 1,2 m, farba biela, rolka</t>
  </si>
  <si>
    <t>Materiál: papier. Rozmer: dĺžka 8m x šírka 1,20 m, rôzne farby, rolka</t>
  </si>
  <si>
    <t xml:space="preserve">2-vrstvové, 24 cm x 24 cm, rôzne farby, napr. béžová, oranžová, praktické použitie pri servírovaní kávy čaju zákuskov. Obsah jedného balenia: 250 ks </t>
  </si>
  <si>
    <t xml:space="preserve">Pohár  biely </t>
  </si>
  <si>
    <t xml:space="preserve">Pohár   transparentný </t>
  </si>
  <si>
    <t xml:space="preserve">Pohár  transparentný </t>
  </si>
  <si>
    <t>Materiál: polyetylénová fólia. Rozmer: 360 mm x 460 mm, hrúbka  60 mikrometrov,  farba  biela . Obsah jedného balenia: 100ks</t>
  </si>
  <si>
    <t>Materiál: papier albíno biele. Objem: 1 kg. Farba biela. Obsah jedného balenia: 100ks</t>
  </si>
  <si>
    <t>Materiál: plast, sada - nôž+vidlička+lyžica+obrúsok. Obsah jedného balenia: 250 ks</t>
  </si>
  <si>
    <t>Materiál: plast,  sada- nož+vidlička+obrúsok. Obsah jedného balenia: 250 ks</t>
  </si>
  <si>
    <t>Materiál: plast , rozmer:  dĺžka min. 16 cm. Obsah jedného balenia:  100 ks</t>
  </si>
  <si>
    <t xml:space="preserve">Špáradlá </t>
  </si>
  <si>
    <t>Materiál: hliníková fólia. Oválny, rozmer: 44,5 cm x 29,5 cm</t>
  </si>
  <si>
    <t>Materiál: plast. Na kávu, rozmer: dĺžka cca 15 cm. Obsah jedného balenia: 100 ks</t>
  </si>
  <si>
    <t>Materiál: plast, farba biela, hnedá,objem 200 ml, Obsah jedného balenia: 100 ks</t>
  </si>
  <si>
    <t>Materiál:  polyetylénová fólia, uzatváracie plastickým zipsom. Rozmer: 100 mm x 150 mm. Obsah jedného balenia:  100 ks</t>
  </si>
  <si>
    <t>Materiál: hliníková fólia,  na grill, rozmer: 34,4 cm x 22,4 cm. Obsah jedného balenia: 3 ks</t>
  </si>
  <si>
    <t>Obrúsky papierové biele</t>
  </si>
  <si>
    <t>Materiál: drevo, obojstranné. Rozmer: dĺžka min. 6cm. Hygienicky balené v celofáne. Obsah jedného balenia: 1000 ks</t>
  </si>
  <si>
    <t>Materiál: papier, priemer 230 mm ,  Obsah jedného balenia: 100 ks</t>
  </si>
  <si>
    <t>Materiál: papier, rozmer:  150 mm x 80 mm x 390 mm, farba biela</t>
  </si>
  <si>
    <t>Materiál: EPS, objem: 340 ml-680 ml,  biele. Obsah jedného balenia 50ks.</t>
  </si>
  <si>
    <t>Materiál: PP, objem: 340 ml - 680 ml, priehľadné .Obsah jedného balenia : 50ks.</t>
  </si>
  <si>
    <t>Predpo-kladané množstvo</t>
  </si>
  <si>
    <t>Špecifikácia ponúkaného tovaru</t>
  </si>
  <si>
    <t>Hliníková fólia pre domácnosť a bežné použitie. Dĺžka 100 m x šírka 30 cm, 12 mikrónov, rolka</t>
  </si>
  <si>
    <t>Hliníková fólia na technické i potravinárske použitie. Dĺžka 150 m x šírka min. 44 cm, 11 mikrónov, rolka</t>
  </si>
  <si>
    <t>Extra silný, na gril, dĺžka  8m x šírka 44 cm, 16 mikrónov.</t>
  </si>
  <si>
    <t>Transparentná zmršťovacia polyetylénová fólia na balenie potravín a uchovanie ich čerstvosti,  potraviny ochráni pred vlhkosťou, pachom i baktériami a zvýši ich trvanlivosť, dĺžka 300m,  šírka 450 mm, 10 mikrónov.</t>
  </si>
  <si>
    <t>Materiál:  EPS ,  na prepravu a uchovávanie teplých jedál, rozmer: 243 mm x 210 mm x 70 mm, farba biela. Obsah jedného balenia: 125 ks</t>
  </si>
  <si>
    <t>Materiál: EPS,  na prepravu a uchovávanie teplých jedál, rozmer: 240 mm x 133 mm x 75mm, farba biela. Obsah jedného balenia: 125 ks</t>
  </si>
  <si>
    <t>Materiál: hliníková fólia, veľmi dobre drží teplo a je veľmi odolná voči tepelnému poškodeniu. , rozmer 32,3 cm x 26,2 cm x 5,5cm</t>
  </si>
  <si>
    <t>Materiál: hliníková fólia, rozmer 32,6 cm x 52,7 cm x 3,7 cm</t>
  </si>
  <si>
    <t xml:space="preserve">Materiál: hliníková fólia,  rozmer 32,1 cm x 16x4,2 cm, 1/3 hranatá. Obsah jedného balenia: 75 ks </t>
  </si>
  <si>
    <t xml:space="preserve">Materiál: hliníková fólia. Objem: 470 ml. Obsah jedného balenia: 50 ks </t>
  </si>
  <si>
    <t xml:space="preserve">Materiál: hliníková fóla. Objem: 900ml. Obsah jedného balenia: 50ks </t>
  </si>
  <si>
    <t>Materiál: PP, priehľadná. Objem: 500 ml. Obsah jedného balenia: 50 ks</t>
  </si>
  <si>
    <t xml:space="preserve">Materiál: PET, priehľadná. Objem: 250 ml. Obsah jedného balenia:  50 ks </t>
  </si>
  <si>
    <t>Materiál: PET, priehľadná.  Objem: 1000 ml. Obsah jedného balenia: 50 ks</t>
  </si>
  <si>
    <t xml:space="preserve">Materiál: PET, priehľadná. Objem: 150 ml. Obsah jedného balenia: 100 ks </t>
  </si>
  <si>
    <t>Materiál: PP,  priehľadná. Objem: 200 ml. Obsah jedného balenia: 100 ks</t>
  </si>
  <si>
    <t xml:space="preserve">Materiál: PP, priehľadná. Objem: 300 ml. Obsah jedného balenia: 100 ks </t>
  </si>
  <si>
    <t xml:space="preserve">Materiál: PP,  priehľadná. Objem 400ml. Obsah jedného balenia: 100 ks </t>
  </si>
  <si>
    <t>Materiál: PP, priehľadná. Objem 500ml. Obsah jedného balenia 100 ks</t>
  </si>
  <si>
    <t>Materiál: EPS, objem 460ml,  farba biela. Obsah jedného balenia 50 ks</t>
  </si>
  <si>
    <t>Materiál: EPS, objem 570ml, farba biela. Obsah jedného balenia 50ks</t>
  </si>
  <si>
    <t xml:space="preserve">1-vrstvové, rozmer:  24 cm x 24 cm. Obsah jedného balenia:  500 ks </t>
  </si>
  <si>
    <t>Materiál: papier z albína hladený  25 g/m2. Obsah jedného balenia: 10 kg</t>
  </si>
  <si>
    <t>Papier na pečenie je vhodný na pečenie aj pri vyšších teplotách a to bez tuku. Rozmer: 8 m x 38 cm, rolka</t>
  </si>
  <si>
    <t xml:space="preserve">Materiál: plast, priehľadný, objem: 180 ml. Obsah jedného balenia: 50 ks </t>
  </si>
  <si>
    <t xml:space="preserve">Materiál: PP, objem 200ml, priemer 78mm. Obsah jedného balenia: 100 ks </t>
  </si>
  <si>
    <t>Materiál: PP,  objem 300ml , priemer 95mm. Obsah jedného balenia: 100 ks</t>
  </si>
  <si>
    <t>Materiál: papier, priemer 9 cm,  Obsah jedného balenia: 1000 ks, rôzne farby</t>
  </si>
  <si>
    <t>Veľkosť: M. Farba: čierna. Obsah jedného balenia: 200 ks</t>
  </si>
  <si>
    <t>Materiál: HDPE fólia. Nosnosť:  4 kg , hrúbka a sila prispôsobená nosnosti, štandard, rozmer: 230 mm + 2x55 mm x 470 mm. Obsah jedného balenia:  50ks/blok</t>
  </si>
  <si>
    <t>Materiál: HDPE fólia. Nosnosť:  5 kg ,  hrúbka a sila prispôsobená nosnosti, rolka 200 ks</t>
  </si>
  <si>
    <t>Materiál: HDPE fólia. Nosnosť:  6 kg ,  hrúbka a sila prispôsobená nosnosti, rozmer: 260 mm + 2x65 mm x 470 mm. Obsah jedného balenia: 50ks/blok</t>
  </si>
  <si>
    <t>Materiál: HDPE fólia. Nosnosť:  8 kg,  hrúbka a sila prispôsobená nosnosti, rozmer:  260 mm + 2x65 mm x 540 mm, Obsah jedného balenia: 50ks/blok</t>
  </si>
  <si>
    <t>Materiál: HDPE fólia. Nosnosť: 12 kg,  hrúbka a sila prispôsobená nosnosti, rozmer:  330 mm + 2x100 mm x 680mm. Obsah jedného balenia: 50ks/blok</t>
  </si>
  <si>
    <t>Materiál: PP, univerzálne , kompatibilné s položkami č. 20 -23, objem 200 ml - 500 ml. Obsah jedného balenia: 100ks</t>
  </si>
  <si>
    <t>Tolerancia pre rozmer +/- 5 mm</t>
  </si>
  <si>
    <t>Tolerancia pre počet ks v balení  +/- 5 ks</t>
  </si>
  <si>
    <t xml:space="preserve">Papier baliaci biely </t>
  </si>
  <si>
    <t xml:space="preserve">Miska  ovál </t>
  </si>
  <si>
    <t xml:space="preserve">Materiál: plast. Objem: 200 ml, priemer 80 mm. Kompatibilný s položkou , Obsah jedného balenia: 50 ks </t>
  </si>
  <si>
    <t xml:space="preserve">Pohár na stopke </t>
  </si>
  <si>
    <t>Materiál:  PP, objem:  200ml, Obsah jedného balenia: 100 ks</t>
  </si>
  <si>
    <t>Materiál: plast , transparentný-číry, objem 200ml. Obsah jedného balenia: 100 ks.</t>
  </si>
  <si>
    <t>Materiál: papier, nepremastiteľná. Rozmer : min.12,5 cm  x 20,5 cm x 3 cm. Obsah jedného balenia: 250 ks.</t>
  </si>
  <si>
    <t xml:space="preserve">Príloha č.1 k výzve                                   </t>
  </si>
  <si>
    <t xml:space="preserve">Časť A - Jednorazové plastové obaly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</si>
</sst>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Border="0" applyProtection="0"/>
    <xf numFmtId="164" fontId="4" fillId="0" borderId="0" applyBorder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 wrapText="1"/>
    </xf>
    <xf numFmtId="4" fontId="2" fillId="3" borderId="7" xfId="2" applyNumberFormat="1" applyFont="1" applyFill="1" applyBorder="1" applyAlignment="1">
      <alignment horizontal="center" vertical="center" wrapText="1"/>
    </xf>
    <xf numFmtId="4" fontId="2" fillId="3" borderId="8" xfId="2" applyNumberFormat="1" applyFont="1" applyFill="1" applyBorder="1" applyAlignment="1">
      <alignment horizontal="center" vertical="center" wrapText="1"/>
    </xf>
    <xf numFmtId="2" fontId="0" fillId="0" borderId="9" xfId="0" applyNumberFormat="1" applyBorder="1"/>
    <xf numFmtId="0" fontId="0" fillId="0" borderId="2" xfId="0" applyBorder="1"/>
    <xf numFmtId="2" fontId="0" fillId="0" borderId="2" xfId="0" applyNumberFormat="1" applyFill="1" applyBorder="1"/>
    <xf numFmtId="2" fontId="0" fillId="0" borderId="10" xfId="0" applyNumberForma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6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/>
    </xf>
    <xf numFmtId="2" fontId="1" fillId="2" borderId="1" xfId="0" applyNumberFormat="1" applyFont="1" applyFill="1" applyBorder="1"/>
    <xf numFmtId="2" fontId="0" fillId="0" borderId="1" xfId="0" applyNumberFormat="1" applyBorder="1"/>
    <xf numFmtId="0" fontId="1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/>
    <xf numFmtId="2" fontId="0" fillId="0" borderId="13" xfId="0" applyNumberFormat="1" applyBorder="1"/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/>
    <xf numFmtId="2" fontId="1" fillId="0" borderId="1" xfId="0" applyNumberFormat="1" applyFont="1" applyFill="1" applyBorder="1"/>
    <xf numFmtId="2" fontId="0" fillId="0" borderId="1" xfId="0" applyNumberFormat="1" applyFill="1" applyBorder="1"/>
    <xf numFmtId="0" fontId="0" fillId="0" borderId="0" xfId="0" applyFill="1"/>
    <xf numFmtId="0" fontId="1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 vertical="center"/>
    </xf>
  </cellXfs>
  <cellStyles count="3">
    <cellStyle name="Excel Built-in Normal" xfId="2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workbookViewId="0">
      <selection activeCell="C1" sqref="A1:C1"/>
    </sheetView>
  </sheetViews>
  <sheetFormatPr defaultRowHeight="15" x14ac:dyDescent="0.25"/>
  <cols>
    <col min="1" max="1" width="8.140625" style="1" customWidth="1"/>
    <col min="2" max="2" width="32.42578125" customWidth="1"/>
    <col min="3" max="3" width="53.7109375" style="24" customWidth="1"/>
    <col min="4" max="4" width="41.42578125" style="24" customWidth="1"/>
    <col min="5" max="5" width="9.5703125" style="16" customWidth="1"/>
    <col min="6" max="6" width="8.85546875" style="16" customWidth="1"/>
    <col min="7" max="9" width="11.28515625" customWidth="1"/>
    <col min="10" max="10" width="10.5703125" customWidth="1"/>
  </cols>
  <sheetData>
    <row r="1" spans="1:35" ht="24" thickBot="1" x14ac:dyDescent="0.35">
      <c r="A1" s="59" t="s">
        <v>132</v>
      </c>
      <c r="B1" s="59"/>
      <c r="C1" s="60" t="s">
        <v>133</v>
      </c>
      <c r="D1" s="21"/>
    </row>
    <row r="2" spans="1:35" ht="57" thickBot="1" x14ac:dyDescent="0.3">
      <c r="A2" s="2" t="s">
        <v>5</v>
      </c>
      <c r="B2" s="3" t="s">
        <v>6</v>
      </c>
      <c r="C2" s="22" t="s">
        <v>7</v>
      </c>
      <c r="D2" s="3" t="s">
        <v>87</v>
      </c>
      <c r="E2" s="4" t="s">
        <v>0</v>
      </c>
      <c r="F2" s="4" t="s">
        <v>86</v>
      </c>
      <c r="G2" s="5" t="s">
        <v>8</v>
      </c>
      <c r="H2" s="5" t="s">
        <v>30</v>
      </c>
      <c r="I2" s="6" t="s">
        <v>9</v>
      </c>
      <c r="J2" s="7" t="s">
        <v>31</v>
      </c>
    </row>
    <row r="3" spans="1:35" ht="25.5" x14ac:dyDescent="0.25">
      <c r="A3" s="34">
        <v>1</v>
      </c>
      <c r="B3" s="35" t="s">
        <v>28</v>
      </c>
      <c r="C3" s="36" t="s">
        <v>88</v>
      </c>
      <c r="D3" s="36"/>
      <c r="E3" s="37" t="s">
        <v>1</v>
      </c>
      <c r="F3" s="38">
        <v>20</v>
      </c>
      <c r="G3" s="39">
        <v>0</v>
      </c>
      <c r="H3" s="39">
        <f>ROUND(G3*1.2,2)</f>
        <v>0</v>
      </c>
      <c r="I3" s="40">
        <f>ROUND(F3*G3,2)</f>
        <v>0</v>
      </c>
      <c r="J3" s="8">
        <f>ROUND(I3*1.2,2)</f>
        <v>0</v>
      </c>
    </row>
    <row r="4" spans="1:35" ht="25.5" x14ac:dyDescent="0.25">
      <c r="A4" s="17">
        <v>2</v>
      </c>
      <c r="B4" s="13" t="s">
        <v>27</v>
      </c>
      <c r="C4" s="12" t="s">
        <v>89</v>
      </c>
      <c r="D4" s="12"/>
      <c r="E4" s="29" t="s">
        <v>1</v>
      </c>
      <c r="F4" s="18">
        <v>110</v>
      </c>
      <c r="G4" s="39">
        <v>0</v>
      </c>
      <c r="H4" s="32">
        <f t="shared" ref="H4:H43" si="0">ROUND(G4*1.2,2)</f>
        <v>0</v>
      </c>
      <c r="I4" s="33">
        <f t="shared" ref="I4:I43" si="1">ROUND(F4*G4,2)</f>
        <v>0</v>
      </c>
      <c r="J4" s="33">
        <f t="shared" ref="J4:J43" si="2">ROUND(I4*1.2,2)</f>
        <v>0</v>
      </c>
    </row>
    <row r="5" spans="1:35" ht="24" customHeight="1" x14ac:dyDescent="0.25">
      <c r="A5" s="34">
        <v>3</v>
      </c>
      <c r="B5" s="13" t="s">
        <v>10</v>
      </c>
      <c r="C5" s="26" t="s">
        <v>90</v>
      </c>
      <c r="D5" s="26"/>
      <c r="E5" s="29" t="s">
        <v>1</v>
      </c>
      <c r="F5" s="18">
        <v>120</v>
      </c>
      <c r="G5" s="39">
        <v>0</v>
      </c>
      <c r="H5" s="32">
        <f t="shared" si="0"/>
        <v>0</v>
      </c>
      <c r="I5" s="33">
        <f t="shared" si="1"/>
        <v>0</v>
      </c>
      <c r="J5" s="33">
        <f t="shared" si="2"/>
        <v>0</v>
      </c>
    </row>
    <row r="6" spans="1:35" ht="51" x14ac:dyDescent="0.25">
      <c r="A6" s="17">
        <v>4</v>
      </c>
      <c r="B6" s="13" t="s">
        <v>11</v>
      </c>
      <c r="C6" s="12" t="s">
        <v>91</v>
      </c>
      <c r="D6" s="12"/>
      <c r="E6" s="29" t="s">
        <v>1</v>
      </c>
      <c r="F6" s="18">
        <v>50</v>
      </c>
      <c r="G6" s="39">
        <v>0</v>
      </c>
      <c r="H6" s="32">
        <f t="shared" si="0"/>
        <v>0</v>
      </c>
      <c r="I6" s="33">
        <f t="shared" si="1"/>
        <v>0</v>
      </c>
      <c r="J6" s="33">
        <f t="shared" si="2"/>
        <v>0</v>
      </c>
    </row>
    <row r="7" spans="1:35" s="19" customFormat="1" ht="38.25" customHeight="1" x14ac:dyDescent="0.25">
      <c r="A7" s="34">
        <v>5</v>
      </c>
      <c r="B7" s="13" t="s">
        <v>14</v>
      </c>
      <c r="C7" s="12" t="s">
        <v>92</v>
      </c>
      <c r="D7" s="12"/>
      <c r="E7" s="29" t="s">
        <v>29</v>
      </c>
      <c r="F7" s="18">
        <v>80</v>
      </c>
      <c r="G7" s="39">
        <v>0</v>
      </c>
      <c r="H7" s="32">
        <f t="shared" si="0"/>
        <v>0</v>
      </c>
      <c r="I7" s="33">
        <f t="shared" si="1"/>
        <v>0</v>
      </c>
      <c r="J7" s="33">
        <f t="shared" si="2"/>
        <v>0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1:35" s="19" customFormat="1" ht="38.25" x14ac:dyDescent="0.25">
      <c r="A8" s="17">
        <v>6</v>
      </c>
      <c r="B8" s="13" t="s">
        <v>15</v>
      </c>
      <c r="C8" s="12" t="s">
        <v>93</v>
      </c>
      <c r="D8" s="12"/>
      <c r="E8" s="29" t="s">
        <v>2</v>
      </c>
      <c r="F8" s="18">
        <v>50</v>
      </c>
      <c r="G8" s="39">
        <v>0</v>
      </c>
      <c r="H8" s="32">
        <f t="shared" si="0"/>
        <v>0</v>
      </c>
      <c r="I8" s="33">
        <f t="shared" si="1"/>
        <v>0</v>
      </c>
      <c r="J8" s="33">
        <f t="shared" si="2"/>
        <v>0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5" ht="25.5" x14ac:dyDescent="0.25">
      <c r="A9" s="34">
        <v>7</v>
      </c>
      <c r="B9" s="13" t="s">
        <v>34</v>
      </c>
      <c r="C9" s="12" t="s">
        <v>94</v>
      </c>
      <c r="D9" s="12"/>
      <c r="E9" s="29" t="s">
        <v>1</v>
      </c>
      <c r="F9" s="18">
        <v>2000</v>
      </c>
      <c r="G9" s="39">
        <v>0</v>
      </c>
      <c r="H9" s="32">
        <f t="shared" si="0"/>
        <v>0</v>
      </c>
      <c r="I9" s="33">
        <f t="shared" si="1"/>
        <v>0</v>
      </c>
      <c r="J9" s="33">
        <f t="shared" si="2"/>
        <v>0</v>
      </c>
    </row>
    <row r="10" spans="1:35" ht="24.75" customHeight="1" x14ac:dyDescent="0.25">
      <c r="A10" s="17">
        <v>8</v>
      </c>
      <c r="B10" s="13" t="s">
        <v>34</v>
      </c>
      <c r="C10" s="26" t="s">
        <v>95</v>
      </c>
      <c r="D10" s="26"/>
      <c r="E10" s="29" t="s">
        <v>1</v>
      </c>
      <c r="F10" s="18">
        <v>40</v>
      </c>
      <c r="G10" s="39">
        <v>0</v>
      </c>
      <c r="H10" s="32">
        <f t="shared" si="0"/>
        <v>0</v>
      </c>
      <c r="I10" s="33">
        <f t="shared" si="1"/>
        <v>0</v>
      </c>
      <c r="J10" s="33">
        <f t="shared" si="2"/>
        <v>0</v>
      </c>
    </row>
    <row r="11" spans="1:35" ht="25.5" customHeight="1" x14ac:dyDescent="0.25">
      <c r="A11" s="34">
        <v>9</v>
      </c>
      <c r="B11" s="13" t="s">
        <v>33</v>
      </c>
      <c r="C11" s="12" t="s">
        <v>96</v>
      </c>
      <c r="D11" s="12"/>
      <c r="E11" s="29" t="s">
        <v>2</v>
      </c>
      <c r="F11" s="18">
        <v>27</v>
      </c>
      <c r="G11" s="39">
        <v>0</v>
      </c>
      <c r="H11" s="32">
        <f t="shared" si="0"/>
        <v>0</v>
      </c>
      <c r="I11" s="33">
        <f t="shared" si="1"/>
        <v>0</v>
      </c>
      <c r="J11" s="33">
        <f t="shared" si="2"/>
        <v>0</v>
      </c>
    </row>
    <row r="12" spans="1:35" ht="25.5" x14ac:dyDescent="0.25">
      <c r="A12" s="17">
        <v>10</v>
      </c>
      <c r="B12" s="13" t="s">
        <v>32</v>
      </c>
      <c r="C12" s="12" t="s">
        <v>97</v>
      </c>
      <c r="D12" s="12"/>
      <c r="E12" s="29" t="s">
        <v>2</v>
      </c>
      <c r="F12" s="18">
        <v>40</v>
      </c>
      <c r="G12" s="39">
        <v>0</v>
      </c>
      <c r="H12" s="32">
        <f t="shared" si="0"/>
        <v>0</v>
      </c>
      <c r="I12" s="33">
        <f t="shared" si="1"/>
        <v>0</v>
      </c>
      <c r="J12" s="33">
        <f t="shared" si="2"/>
        <v>0</v>
      </c>
    </row>
    <row r="13" spans="1:35" ht="25.5" x14ac:dyDescent="0.25">
      <c r="A13" s="34">
        <v>11</v>
      </c>
      <c r="B13" s="13" t="s">
        <v>16</v>
      </c>
      <c r="C13" s="12" t="s">
        <v>98</v>
      </c>
      <c r="D13" s="12"/>
      <c r="E13" s="29" t="s">
        <v>29</v>
      </c>
      <c r="F13" s="18">
        <v>40</v>
      </c>
      <c r="G13" s="39">
        <v>0</v>
      </c>
      <c r="H13" s="32">
        <f t="shared" si="0"/>
        <v>0</v>
      </c>
      <c r="I13" s="33">
        <f t="shared" si="1"/>
        <v>0</v>
      </c>
      <c r="J13" s="33">
        <f t="shared" si="2"/>
        <v>0</v>
      </c>
    </row>
    <row r="14" spans="1:35" ht="25.5" customHeight="1" x14ac:dyDescent="0.25">
      <c r="A14" s="17">
        <v>12</v>
      </c>
      <c r="B14" s="13" t="s">
        <v>56</v>
      </c>
      <c r="C14" s="12" t="s">
        <v>99</v>
      </c>
      <c r="D14" s="12"/>
      <c r="E14" s="29" t="s">
        <v>2</v>
      </c>
      <c r="F14" s="18">
        <v>40</v>
      </c>
      <c r="G14" s="39">
        <v>0</v>
      </c>
      <c r="H14" s="32">
        <f t="shared" si="0"/>
        <v>0</v>
      </c>
      <c r="I14" s="33">
        <f t="shared" si="1"/>
        <v>0</v>
      </c>
      <c r="J14" s="33">
        <f t="shared" si="2"/>
        <v>0</v>
      </c>
    </row>
    <row r="15" spans="1:35" ht="25.5" x14ac:dyDescent="0.25">
      <c r="A15" s="34">
        <v>13</v>
      </c>
      <c r="B15" s="13" t="s">
        <v>57</v>
      </c>
      <c r="C15" s="12" t="s">
        <v>100</v>
      </c>
      <c r="D15" s="12"/>
      <c r="E15" s="29" t="s">
        <v>2</v>
      </c>
      <c r="F15" s="18">
        <v>30</v>
      </c>
      <c r="G15" s="39">
        <v>0</v>
      </c>
      <c r="H15" s="32">
        <f t="shared" si="0"/>
        <v>0</v>
      </c>
      <c r="I15" s="33">
        <f t="shared" si="1"/>
        <v>0</v>
      </c>
      <c r="J15" s="33">
        <f t="shared" si="2"/>
        <v>0</v>
      </c>
    </row>
    <row r="16" spans="1:35" ht="27.75" customHeight="1" x14ac:dyDescent="0.25">
      <c r="A16" s="17">
        <v>14</v>
      </c>
      <c r="B16" s="13" t="s">
        <v>58</v>
      </c>
      <c r="C16" s="12" t="s">
        <v>101</v>
      </c>
      <c r="D16" s="12"/>
      <c r="E16" s="29" t="s">
        <v>29</v>
      </c>
      <c r="F16" s="18">
        <v>35</v>
      </c>
      <c r="G16" s="39">
        <v>0</v>
      </c>
      <c r="H16" s="32">
        <f t="shared" si="0"/>
        <v>0</v>
      </c>
      <c r="I16" s="33">
        <f t="shared" si="1"/>
        <v>0</v>
      </c>
      <c r="J16" s="33">
        <f t="shared" si="2"/>
        <v>0</v>
      </c>
    </row>
    <row r="17" spans="1:10" ht="25.5" x14ac:dyDescent="0.25">
      <c r="A17" s="34">
        <v>15</v>
      </c>
      <c r="B17" s="13" t="s">
        <v>59</v>
      </c>
      <c r="C17" s="12" t="s">
        <v>102</v>
      </c>
      <c r="D17" s="12"/>
      <c r="E17" s="29" t="s">
        <v>2</v>
      </c>
      <c r="F17" s="18">
        <v>20</v>
      </c>
      <c r="G17" s="39">
        <v>0</v>
      </c>
      <c r="H17" s="32">
        <f t="shared" si="0"/>
        <v>0</v>
      </c>
      <c r="I17" s="33">
        <f t="shared" si="1"/>
        <v>0</v>
      </c>
      <c r="J17" s="33">
        <f t="shared" si="2"/>
        <v>0</v>
      </c>
    </row>
    <row r="18" spans="1:10" ht="25.5" x14ac:dyDescent="0.25">
      <c r="A18" s="17">
        <v>16</v>
      </c>
      <c r="B18" s="13" t="s">
        <v>60</v>
      </c>
      <c r="C18" s="12" t="s">
        <v>103</v>
      </c>
      <c r="D18" s="12"/>
      <c r="E18" s="29" t="s">
        <v>2</v>
      </c>
      <c r="F18" s="18">
        <v>20</v>
      </c>
      <c r="G18" s="39">
        <v>0</v>
      </c>
      <c r="H18" s="32">
        <f t="shared" si="0"/>
        <v>0</v>
      </c>
      <c r="I18" s="33">
        <f t="shared" si="1"/>
        <v>0</v>
      </c>
      <c r="J18" s="33">
        <f t="shared" si="2"/>
        <v>0</v>
      </c>
    </row>
    <row r="19" spans="1:10" ht="25.5" x14ac:dyDescent="0.25">
      <c r="A19" s="34">
        <v>17</v>
      </c>
      <c r="B19" s="13" t="s">
        <v>61</v>
      </c>
      <c r="C19" s="12" t="s">
        <v>104</v>
      </c>
      <c r="D19" s="12"/>
      <c r="E19" s="29" t="s">
        <v>2</v>
      </c>
      <c r="F19" s="18">
        <v>30</v>
      </c>
      <c r="G19" s="39">
        <v>0</v>
      </c>
      <c r="H19" s="32">
        <f t="shared" si="0"/>
        <v>0</v>
      </c>
      <c r="I19" s="33">
        <f t="shared" si="1"/>
        <v>0</v>
      </c>
      <c r="J19" s="33">
        <f t="shared" si="2"/>
        <v>0</v>
      </c>
    </row>
    <row r="20" spans="1:10" ht="25.5" x14ac:dyDescent="0.25">
      <c r="A20" s="17">
        <v>18</v>
      </c>
      <c r="B20" s="13" t="s">
        <v>61</v>
      </c>
      <c r="C20" s="12" t="s">
        <v>105</v>
      </c>
      <c r="D20" s="12"/>
      <c r="E20" s="29" t="s">
        <v>2</v>
      </c>
      <c r="F20" s="18">
        <v>20</v>
      </c>
      <c r="G20" s="39">
        <v>0</v>
      </c>
      <c r="H20" s="32">
        <f t="shared" si="0"/>
        <v>0</v>
      </c>
      <c r="I20" s="33">
        <f t="shared" si="1"/>
        <v>0</v>
      </c>
      <c r="J20" s="33">
        <f t="shared" si="2"/>
        <v>0</v>
      </c>
    </row>
    <row r="21" spans="1:10" ht="25.5" x14ac:dyDescent="0.25">
      <c r="A21" s="34">
        <v>19</v>
      </c>
      <c r="B21" s="13" t="s">
        <v>61</v>
      </c>
      <c r="C21" s="12" t="s">
        <v>106</v>
      </c>
      <c r="D21" s="12"/>
      <c r="E21" s="29" t="s">
        <v>2</v>
      </c>
      <c r="F21" s="18">
        <v>15</v>
      </c>
      <c r="G21" s="39">
        <v>0</v>
      </c>
      <c r="H21" s="32">
        <f t="shared" si="0"/>
        <v>0</v>
      </c>
      <c r="I21" s="33">
        <f t="shared" si="1"/>
        <v>0</v>
      </c>
      <c r="J21" s="33">
        <f t="shared" si="2"/>
        <v>0</v>
      </c>
    </row>
    <row r="22" spans="1:10" ht="25.5" x14ac:dyDescent="0.25">
      <c r="A22" s="17">
        <v>20</v>
      </c>
      <c r="B22" s="13" t="s">
        <v>17</v>
      </c>
      <c r="C22" s="12" t="s">
        <v>107</v>
      </c>
      <c r="D22" s="12"/>
      <c r="E22" s="29" t="s">
        <v>2</v>
      </c>
      <c r="F22" s="18">
        <v>200</v>
      </c>
      <c r="G22" s="39">
        <v>0</v>
      </c>
      <c r="H22" s="32">
        <f t="shared" si="0"/>
        <v>0</v>
      </c>
      <c r="I22" s="33">
        <f t="shared" si="1"/>
        <v>0</v>
      </c>
      <c r="J22" s="33">
        <f t="shared" si="2"/>
        <v>0</v>
      </c>
    </row>
    <row r="23" spans="1:10" ht="25.5" x14ac:dyDescent="0.25">
      <c r="A23" s="34">
        <v>21</v>
      </c>
      <c r="B23" s="13" t="s">
        <v>25</v>
      </c>
      <c r="C23" s="12" t="s">
        <v>108</v>
      </c>
      <c r="D23" s="12"/>
      <c r="E23" s="29" t="s">
        <v>2</v>
      </c>
      <c r="F23" s="18">
        <v>200</v>
      </c>
      <c r="G23" s="39">
        <v>0</v>
      </c>
      <c r="H23" s="32">
        <f t="shared" si="0"/>
        <v>0</v>
      </c>
      <c r="I23" s="33">
        <f t="shared" si="1"/>
        <v>0</v>
      </c>
      <c r="J23" s="33">
        <f t="shared" si="2"/>
        <v>0</v>
      </c>
    </row>
    <row r="24" spans="1:10" ht="29.25" customHeight="1" x14ac:dyDescent="0.25">
      <c r="A24" s="17">
        <v>22</v>
      </c>
      <c r="B24" s="13" t="s">
        <v>126</v>
      </c>
      <c r="C24" s="12" t="s">
        <v>131</v>
      </c>
      <c r="D24" s="12"/>
      <c r="E24" s="29" t="s">
        <v>2</v>
      </c>
      <c r="F24" s="18">
        <v>26</v>
      </c>
      <c r="G24" s="39">
        <v>0</v>
      </c>
      <c r="H24" s="32">
        <f t="shared" si="0"/>
        <v>0</v>
      </c>
      <c r="I24" s="33">
        <f t="shared" si="1"/>
        <v>0</v>
      </c>
      <c r="J24" s="33">
        <f t="shared" si="2"/>
        <v>0</v>
      </c>
    </row>
    <row r="25" spans="1:10" ht="27" customHeight="1" x14ac:dyDescent="0.25">
      <c r="A25" s="34">
        <v>23</v>
      </c>
      <c r="B25" s="13" t="s">
        <v>42</v>
      </c>
      <c r="C25" s="12" t="s">
        <v>62</v>
      </c>
      <c r="D25" s="12"/>
      <c r="E25" s="29" t="s">
        <v>1</v>
      </c>
      <c r="F25" s="18">
        <v>80</v>
      </c>
      <c r="G25" s="39">
        <v>0</v>
      </c>
      <c r="H25" s="32">
        <f t="shared" si="0"/>
        <v>0</v>
      </c>
      <c r="I25" s="33">
        <f t="shared" si="1"/>
        <v>0</v>
      </c>
      <c r="J25" s="33">
        <f t="shared" si="2"/>
        <v>0</v>
      </c>
    </row>
    <row r="26" spans="1:10" ht="27" customHeight="1" x14ac:dyDescent="0.25">
      <c r="A26" s="17">
        <v>24</v>
      </c>
      <c r="B26" s="15" t="s">
        <v>43</v>
      </c>
      <c r="C26" s="12" t="s">
        <v>63</v>
      </c>
      <c r="D26" s="12"/>
      <c r="E26" s="29" t="s">
        <v>1</v>
      </c>
      <c r="F26" s="18">
        <v>40</v>
      </c>
      <c r="G26" s="39">
        <v>0</v>
      </c>
      <c r="H26" s="32">
        <f t="shared" si="0"/>
        <v>0</v>
      </c>
      <c r="I26" s="33">
        <f t="shared" si="1"/>
        <v>0</v>
      </c>
      <c r="J26" s="33">
        <f t="shared" si="2"/>
        <v>0</v>
      </c>
    </row>
    <row r="27" spans="1:10" ht="24.75" customHeight="1" x14ac:dyDescent="0.25">
      <c r="A27" s="34">
        <v>25</v>
      </c>
      <c r="B27" s="15" t="s">
        <v>44</v>
      </c>
      <c r="C27" s="20" t="s">
        <v>64</v>
      </c>
      <c r="D27" s="20"/>
      <c r="E27" s="27" t="s">
        <v>1</v>
      </c>
      <c r="F27" s="27">
        <v>5</v>
      </c>
      <c r="G27" s="39">
        <v>0</v>
      </c>
      <c r="H27" s="32">
        <f t="shared" si="0"/>
        <v>0</v>
      </c>
      <c r="I27" s="33">
        <f t="shared" si="1"/>
        <v>0</v>
      </c>
      <c r="J27" s="33">
        <f t="shared" si="2"/>
        <v>0</v>
      </c>
    </row>
    <row r="28" spans="1:10" ht="27.75" customHeight="1" x14ac:dyDescent="0.25">
      <c r="A28" s="17">
        <v>26</v>
      </c>
      <c r="B28" s="14" t="s">
        <v>80</v>
      </c>
      <c r="C28" s="12" t="s">
        <v>109</v>
      </c>
      <c r="D28" s="12"/>
      <c r="E28" s="29" t="s">
        <v>2</v>
      </c>
      <c r="F28" s="18">
        <v>70</v>
      </c>
      <c r="G28" s="39">
        <v>0</v>
      </c>
      <c r="H28" s="32">
        <f t="shared" si="0"/>
        <v>0</v>
      </c>
      <c r="I28" s="33">
        <f t="shared" si="1"/>
        <v>0</v>
      </c>
      <c r="J28" s="33">
        <f t="shared" si="2"/>
        <v>0</v>
      </c>
    </row>
    <row r="29" spans="1:10" ht="38.25" x14ac:dyDescent="0.25">
      <c r="A29" s="34">
        <v>27</v>
      </c>
      <c r="B29" s="15" t="s">
        <v>13</v>
      </c>
      <c r="C29" s="23" t="s">
        <v>65</v>
      </c>
      <c r="D29" s="23"/>
      <c r="E29" s="27" t="s">
        <v>2</v>
      </c>
      <c r="F29" s="28">
        <v>10</v>
      </c>
      <c r="G29" s="39">
        <v>0</v>
      </c>
      <c r="H29" s="32">
        <f t="shared" si="0"/>
        <v>0</v>
      </c>
      <c r="I29" s="33">
        <f t="shared" si="1"/>
        <v>0</v>
      </c>
      <c r="J29" s="33">
        <f t="shared" si="2"/>
        <v>0</v>
      </c>
    </row>
    <row r="30" spans="1:10" ht="25.5" x14ac:dyDescent="0.25">
      <c r="A30" s="17">
        <v>28</v>
      </c>
      <c r="B30" s="14" t="s">
        <v>125</v>
      </c>
      <c r="C30" s="12" t="s">
        <v>110</v>
      </c>
      <c r="D30" s="12"/>
      <c r="E30" s="29" t="s">
        <v>2</v>
      </c>
      <c r="F30" s="18">
        <v>30</v>
      </c>
      <c r="G30" s="39">
        <v>0</v>
      </c>
      <c r="H30" s="32">
        <f t="shared" si="0"/>
        <v>0</v>
      </c>
      <c r="I30" s="33">
        <f t="shared" si="1"/>
        <v>0</v>
      </c>
      <c r="J30" s="33">
        <f t="shared" si="2"/>
        <v>0</v>
      </c>
    </row>
    <row r="31" spans="1:10" ht="25.5" customHeight="1" x14ac:dyDescent="0.25">
      <c r="A31" s="34">
        <v>29</v>
      </c>
      <c r="B31" s="15" t="s">
        <v>26</v>
      </c>
      <c r="C31" s="23" t="s">
        <v>111</v>
      </c>
      <c r="D31" s="23"/>
      <c r="E31" s="29" t="s">
        <v>1</v>
      </c>
      <c r="F31" s="18">
        <v>4</v>
      </c>
      <c r="G31" s="39">
        <v>0</v>
      </c>
      <c r="H31" s="32">
        <f t="shared" si="0"/>
        <v>0</v>
      </c>
      <c r="I31" s="33">
        <f t="shared" si="1"/>
        <v>0</v>
      </c>
      <c r="J31" s="33">
        <f t="shared" si="2"/>
        <v>0</v>
      </c>
    </row>
    <row r="32" spans="1:10" ht="25.5" x14ac:dyDescent="0.25">
      <c r="A32" s="17">
        <v>30</v>
      </c>
      <c r="B32" s="13" t="s">
        <v>35</v>
      </c>
      <c r="C32" s="12" t="s">
        <v>112</v>
      </c>
      <c r="D32" s="12"/>
      <c r="E32" s="29" t="s">
        <v>29</v>
      </c>
      <c r="F32" s="18">
        <v>140</v>
      </c>
      <c r="G32" s="39">
        <v>0</v>
      </c>
      <c r="H32" s="32">
        <f t="shared" si="0"/>
        <v>0</v>
      </c>
      <c r="I32" s="33">
        <f t="shared" si="1"/>
        <v>0</v>
      </c>
      <c r="J32" s="33">
        <f t="shared" si="2"/>
        <v>0</v>
      </c>
    </row>
    <row r="33" spans="1:10" ht="25.5" customHeight="1" x14ac:dyDescent="0.25">
      <c r="A33" s="34">
        <v>31</v>
      </c>
      <c r="B33" s="13" t="s">
        <v>128</v>
      </c>
      <c r="C33" s="12" t="s">
        <v>130</v>
      </c>
      <c r="D33" s="26"/>
      <c r="E33" s="29" t="s">
        <v>2</v>
      </c>
      <c r="F33" s="18">
        <v>80</v>
      </c>
      <c r="G33" s="39">
        <v>0</v>
      </c>
      <c r="H33" s="32">
        <f t="shared" si="0"/>
        <v>0</v>
      </c>
      <c r="I33" s="33">
        <f t="shared" si="1"/>
        <v>0</v>
      </c>
      <c r="J33" s="33">
        <f t="shared" si="2"/>
        <v>0</v>
      </c>
    </row>
    <row r="34" spans="1:10" ht="25.5" customHeight="1" x14ac:dyDescent="0.25">
      <c r="A34" s="17">
        <v>32</v>
      </c>
      <c r="B34" s="13" t="s">
        <v>66</v>
      </c>
      <c r="C34" s="12" t="s">
        <v>129</v>
      </c>
      <c r="D34" s="12"/>
      <c r="E34" s="29" t="s">
        <v>2</v>
      </c>
      <c r="F34" s="18">
        <v>100</v>
      </c>
      <c r="G34" s="39">
        <v>0</v>
      </c>
      <c r="H34" s="32">
        <f t="shared" si="0"/>
        <v>0</v>
      </c>
      <c r="I34" s="33">
        <f t="shared" si="1"/>
        <v>0</v>
      </c>
      <c r="J34" s="33">
        <f t="shared" si="2"/>
        <v>0</v>
      </c>
    </row>
    <row r="35" spans="1:10" ht="25.5" x14ac:dyDescent="0.25">
      <c r="A35" s="34">
        <v>33</v>
      </c>
      <c r="B35" s="13" t="s">
        <v>67</v>
      </c>
      <c r="C35" s="12" t="s">
        <v>113</v>
      </c>
      <c r="D35" s="12"/>
      <c r="E35" s="29" t="s">
        <v>2</v>
      </c>
      <c r="F35" s="18">
        <v>400</v>
      </c>
      <c r="G35" s="39">
        <v>0</v>
      </c>
      <c r="H35" s="32">
        <f t="shared" si="0"/>
        <v>0</v>
      </c>
      <c r="I35" s="33">
        <f t="shared" si="1"/>
        <v>0</v>
      </c>
      <c r="J35" s="33">
        <f t="shared" si="2"/>
        <v>0</v>
      </c>
    </row>
    <row r="36" spans="1:10" ht="25.5" x14ac:dyDescent="0.25">
      <c r="A36" s="17">
        <v>34</v>
      </c>
      <c r="B36" s="13" t="s">
        <v>68</v>
      </c>
      <c r="C36" s="12" t="s">
        <v>114</v>
      </c>
      <c r="D36" s="12"/>
      <c r="E36" s="29" t="s">
        <v>2</v>
      </c>
      <c r="F36" s="18">
        <v>120</v>
      </c>
      <c r="G36" s="39">
        <v>0</v>
      </c>
      <c r="H36" s="32">
        <f t="shared" si="0"/>
        <v>0</v>
      </c>
      <c r="I36" s="33">
        <f t="shared" si="1"/>
        <v>0</v>
      </c>
      <c r="J36" s="33">
        <f t="shared" si="2"/>
        <v>0</v>
      </c>
    </row>
    <row r="37" spans="1:10" ht="25.5" customHeight="1" x14ac:dyDescent="0.25">
      <c r="A37" s="34">
        <v>35</v>
      </c>
      <c r="B37" s="13" t="s">
        <v>54</v>
      </c>
      <c r="C37" s="26" t="s">
        <v>75</v>
      </c>
      <c r="D37" s="26"/>
      <c r="E37" s="29" t="s">
        <v>1</v>
      </c>
      <c r="F37" s="18">
        <v>700</v>
      </c>
      <c r="G37" s="39">
        <v>0</v>
      </c>
      <c r="H37" s="32">
        <f t="shared" si="0"/>
        <v>0</v>
      </c>
      <c r="I37" s="33">
        <f t="shared" si="1"/>
        <v>0</v>
      </c>
      <c r="J37" s="33">
        <f t="shared" si="2"/>
        <v>0</v>
      </c>
    </row>
    <row r="38" spans="1:10" ht="25.5" x14ac:dyDescent="0.25">
      <c r="A38" s="17">
        <v>36</v>
      </c>
      <c r="B38" s="13" t="s">
        <v>53</v>
      </c>
      <c r="C38" s="12" t="s">
        <v>73</v>
      </c>
      <c r="D38" s="12"/>
      <c r="E38" s="29" t="s">
        <v>2</v>
      </c>
      <c r="F38" s="18">
        <v>300</v>
      </c>
      <c r="G38" s="39">
        <v>0</v>
      </c>
      <c r="H38" s="32">
        <f t="shared" si="0"/>
        <v>0</v>
      </c>
      <c r="I38" s="33">
        <f t="shared" si="1"/>
        <v>0</v>
      </c>
      <c r="J38" s="33">
        <f t="shared" si="2"/>
        <v>0</v>
      </c>
    </row>
    <row r="39" spans="1:10" ht="25.5" x14ac:dyDescent="0.25">
      <c r="A39" s="34">
        <v>37</v>
      </c>
      <c r="B39" s="13" t="s">
        <v>52</v>
      </c>
      <c r="C39" s="12" t="s">
        <v>76</v>
      </c>
      <c r="D39" s="12"/>
      <c r="E39" s="29" t="s">
        <v>2</v>
      </c>
      <c r="F39" s="18">
        <v>110</v>
      </c>
      <c r="G39" s="39">
        <v>0</v>
      </c>
      <c r="H39" s="32">
        <f t="shared" si="0"/>
        <v>0</v>
      </c>
      <c r="I39" s="33">
        <f t="shared" si="1"/>
        <v>0</v>
      </c>
      <c r="J39" s="33">
        <f t="shared" si="2"/>
        <v>0</v>
      </c>
    </row>
    <row r="40" spans="1:10" s="52" customFormat="1" ht="24" customHeight="1" x14ac:dyDescent="0.25">
      <c r="A40" s="44">
        <v>38</v>
      </c>
      <c r="B40" s="45" t="s">
        <v>51</v>
      </c>
      <c r="C40" s="46" t="s">
        <v>72</v>
      </c>
      <c r="D40" s="46"/>
      <c r="E40" s="47" t="s">
        <v>2</v>
      </c>
      <c r="F40" s="48">
        <v>8</v>
      </c>
      <c r="G40" s="49">
        <v>0</v>
      </c>
      <c r="H40" s="50">
        <f t="shared" si="0"/>
        <v>0</v>
      </c>
      <c r="I40" s="51">
        <f t="shared" si="1"/>
        <v>0</v>
      </c>
      <c r="J40" s="51">
        <f t="shared" si="2"/>
        <v>0</v>
      </c>
    </row>
    <row r="41" spans="1:10" s="52" customFormat="1" ht="27" customHeight="1" x14ac:dyDescent="0.25">
      <c r="A41" s="53">
        <v>39</v>
      </c>
      <c r="B41" s="45" t="s">
        <v>50</v>
      </c>
      <c r="C41" s="46" t="s">
        <v>71</v>
      </c>
      <c r="D41" s="46"/>
      <c r="E41" s="47" t="s">
        <v>2</v>
      </c>
      <c r="F41" s="48">
        <v>5</v>
      </c>
      <c r="G41" s="49">
        <v>0</v>
      </c>
      <c r="H41" s="50">
        <f t="shared" si="0"/>
        <v>0</v>
      </c>
      <c r="I41" s="51">
        <f t="shared" si="1"/>
        <v>0</v>
      </c>
      <c r="J41" s="51">
        <f t="shared" si="2"/>
        <v>0</v>
      </c>
    </row>
    <row r="42" spans="1:10" s="52" customFormat="1" ht="26.25" customHeight="1" x14ac:dyDescent="0.25">
      <c r="A42" s="44">
        <v>40</v>
      </c>
      <c r="B42" s="54" t="s">
        <v>12</v>
      </c>
      <c r="C42" s="55" t="s">
        <v>115</v>
      </c>
      <c r="D42" s="55"/>
      <c r="E42" s="56" t="s">
        <v>2</v>
      </c>
      <c r="F42" s="56">
        <v>1</v>
      </c>
      <c r="G42" s="49">
        <v>0</v>
      </c>
      <c r="H42" s="50">
        <f t="shared" si="0"/>
        <v>0</v>
      </c>
      <c r="I42" s="51">
        <f t="shared" si="1"/>
        <v>0</v>
      </c>
      <c r="J42" s="51">
        <f t="shared" si="2"/>
        <v>0</v>
      </c>
    </row>
    <row r="43" spans="1:10" ht="25.5" customHeight="1" x14ac:dyDescent="0.25">
      <c r="A43" s="34">
        <v>41</v>
      </c>
      <c r="B43" s="13" t="s">
        <v>20</v>
      </c>
      <c r="C43" s="26" t="s">
        <v>116</v>
      </c>
      <c r="D43" s="26"/>
      <c r="E43" s="29" t="s">
        <v>2</v>
      </c>
      <c r="F43" s="18">
        <v>4</v>
      </c>
      <c r="G43" s="39">
        <v>0</v>
      </c>
      <c r="H43" s="32">
        <f t="shared" si="0"/>
        <v>0</v>
      </c>
      <c r="I43" s="33">
        <f t="shared" si="1"/>
        <v>0</v>
      </c>
      <c r="J43" s="33">
        <f t="shared" si="2"/>
        <v>0</v>
      </c>
    </row>
    <row r="44" spans="1:10" ht="28.5" customHeight="1" x14ac:dyDescent="0.25">
      <c r="A44" s="17">
        <v>42</v>
      </c>
      <c r="B44" s="13" t="s">
        <v>21</v>
      </c>
      <c r="C44" s="12" t="s">
        <v>77</v>
      </c>
      <c r="D44" s="12"/>
      <c r="E44" s="29" t="s">
        <v>2</v>
      </c>
      <c r="F44" s="18">
        <v>50</v>
      </c>
      <c r="G44" s="39">
        <v>0</v>
      </c>
      <c r="H44" s="32">
        <f t="shared" ref="H44:H60" si="3">ROUND(G44*1.2,2)</f>
        <v>0</v>
      </c>
      <c r="I44" s="33">
        <f t="shared" ref="I44:I60" si="4">ROUND(F44*G44,2)</f>
        <v>0</v>
      </c>
      <c r="J44" s="33">
        <f t="shared" ref="J44:J61" si="5">ROUND(I44*1.2,2)</f>
        <v>0</v>
      </c>
    </row>
    <row r="45" spans="1:10" ht="24.75" customHeight="1" x14ac:dyDescent="0.25">
      <c r="A45" s="34">
        <v>43</v>
      </c>
      <c r="B45" s="14" t="s">
        <v>36</v>
      </c>
      <c r="C45" s="12" t="s">
        <v>78</v>
      </c>
      <c r="D45" s="12"/>
      <c r="E45" s="29" t="s">
        <v>2</v>
      </c>
      <c r="F45" s="18">
        <v>80</v>
      </c>
      <c r="G45" s="39">
        <v>0</v>
      </c>
      <c r="H45" s="32">
        <f t="shared" si="3"/>
        <v>0</v>
      </c>
      <c r="I45" s="33">
        <f t="shared" si="4"/>
        <v>0</v>
      </c>
      <c r="J45" s="33">
        <f t="shared" si="5"/>
        <v>0</v>
      </c>
    </row>
    <row r="46" spans="1:10" ht="24.75" customHeight="1" x14ac:dyDescent="0.25">
      <c r="A46" s="17">
        <v>44</v>
      </c>
      <c r="B46" s="14" t="s">
        <v>37</v>
      </c>
      <c r="C46" s="12" t="s">
        <v>70</v>
      </c>
      <c r="D46" s="12"/>
      <c r="E46" s="29" t="s">
        <v>2</v>
      </c>
      <c r="F46" s="18">
        <v>60</v>
      </c>
      <c r="G46" s="39">
        <v>0</v>
      </c>
      <c r="H46" s="32">
        <f t="shared" si="3"/>
        <v>0</v>
      </c>
      <c r="I46" s="33">
        <f t="shared" si="4"/>
        <v>0</v>
      </c>
      <c r="J46" s="33">
        <f t="shared" si="5"/>
        <v>0</v>
      </c>
    </row>
    <row r="47" spans="1:10" ht="25.5" x14ac:dyDescent="0.25">
      <c r="A47" s="34">
        <v>45</v>
      </c>
      <c r="B47" s="14" t="s">
        <v>74</v>
      </c>
      <c r="C47" s="12" t="s">
        <v>81</v>
      </c>
      <c r="D47" s="12"/>
      <c r="E47" s="29" t="s">
        <v>2</v>
      </c>
      <c r="F47" s="18">
        <v>23</v>
      </c>
      <c r="G47" s="39">
        <v>0</v>
      </c>
      <c r="H47" s="32">
        <f t="shared" si="3"/>
        <v>0</v>
      </c>
      <c r="I47" s="33">
        <f t="shared" si="4"/>
        <v>0</v>
      </c>
      <c r="J47" s="33">
        <f t="shared" si="5"/>
        <v>0</v>
      </c>
    </row>
    <row r="48" spans="1:10" ht="25.5" x14ac:dyDescent="0.25">
      <c r="A48" s="17">
        <v>46</v>
      </c>
      <c r="B48" s="13" t="s">
        <v>49</v>
      </c>
      <c r="C48" s="12" t="s">
        <v>79</v>
      </c>
      <c r="D48" s="12"/>
      <c r="E48" s="29" t="s">
        <v>2</v>
      </c>
      <c r="F48" s="18">
        <v>100</v>
      </c>
      <c r="G48" s="39">
        <v>0</v>
      </c>
      <c r="H48" s="32">
        <f t="shared" si="3"/>
        <v>0</v>
      </c>
      <c r="I48" s="33">
        <f t="shared" si="4"/>
        <v>0</v>
      </c>
      <c r="J48" s="33">
        <f t="shared" si="5"/>
        <v>0</v>
      </c>
    </row>
    <row r="49" spans="1:10" ht="33.75" customHeight="1" x14ac:dyDescent="0.25">
      <c r="A49" s="34">
        <v>47</v>
      </c>
      <c r="B49" s="13" t="s">
        <v>55</v>
      </c>
      <c r="C49" s="12" t="s">
        <v>82</v>
      </c>
      <c r="D49" s="12"/>
      <c r="E49" s="29" t="s">
        <v>2</v>
      </c>
      <c r="F49" s="18">
        <v>200</v>
      </c>
      <c r="G49" s="39">
        <v>0</v>
      </c>
      <c r="H49" s="32">
        <f t="shared" si="3"/>
        <v>0</v>
      </c>
      <c r="I49" s="33">
        <f t="shared" si="4"/>
        <v>0</v>
      </c>
      <c r="J49" s="33">
        <f t="shared" si="5"/>
        <v>0</v>
      </c>
    </row>
    <row r="50" spans="1:10" ht="42.75" customHeight="1" x14ac:dyDescent="0.25">
      <c r="A50" s="17">
        <v>48</v>
      </c>
      <c r="B50" s="13" t="s">
        <v>22</v>
      </c>
      <c r="C50" s="12" t="s">
        <v>117</v>
      </c>
      <c r="D50" s="12"/>
      <c r="E50" s="29" t="s">
        <v>3</v>
      </c>
      <c r="F50" s="18">
        <v>250</v>
      </c>
      <c r="G50" s="39">
        <v>0</v>
      </c>
      <c r="H50" s="32">
        <f t="shared" si="3"/>
        <v>0</v>
      </c>
      <c r="I50" s="33">
        <f t="shared" si="4"/>
        <v>0</v>
      </c>
      <c r="J50" s="33">
        <f t="shared" si="5"/>
        <v>0</v>
      </c>
    </row>
    <row r="51" spans="1:10" ht="25.5" x14ac:dyDescent="0.25">
      <c r="A51" s="34">
        <v>49</v>
      </c>
      <c r="B51" s="13" t="s">
        <v>23</v>
      </c>
      <c r="C51" s="12" t="s">
        <v>118</v>
      </c>
      <c r="D51" s="12"/>
      <c r="E51" s="29" t="s">
        <v>4</v>
      </c>
      <c r="F51" s="18">
        <v>100</v>
      </c>
      <c r="G51" s="39">
        <v>0</v>
      </c>
      <c r="H51" s="32">
        <f t="shared" si="3"/>
        <v>0</v>
      </c>
      <c r="I51" s="33">
        <f t="shared" si="4"/>
        <v>0</v>
      </c>
      <c r="J51" s="33">
        <f t="shared" si="5"/>
        <v>0</v>
      </c>
    </row>
    <row r="52" spans="1:10" ht="38.25" x14ac:dyDescent="0.25">
      <c r="A52" s="17">
        <v>50</v>
      </c>
      <c r="B52" s="13" t="s">
        <v>22</v>
      </c>
      <c r="C52" s="12" t="s">
        <v>119</v>
      </c>
      <c r="D52" s="12"/>
      <c r="E52" s="29" t="s">
        <v>3</v>
      </c>
      <c r="F52" s="18">
        <v>250</v>
      </c>
      <c r="G52" s="39">
        <v>0</v>
      </c>
      <c r="H52" s="32">
        <f t="shared" si="3"/>
        <v>0</v>
      </c>
      <c r="I52" s="33">
        <f t="shared" si="4"/>
        <v>0</v>
      </c>
      <c r="J52" s="33">
        <f t="shared" si="5"/>
        <v>0</v>
      </c>
    </row>
    <row r="53" spans="1:10" ht="38.25" x14ac:dyDescent="0.25">
      <c r="A53" s="34">
        <v>51</v>
      </c>
      <c r="B53" s="13" t="s">
        <v>22</v>
      </c>
      <c r="C53" s="12" t="s">
        <v>120</v>
      </c>
      <c r="D53" s="12"/>
      <c r="E53" s="29" t="s">
        <v>3</v>
      </c>
      <c r="F53" s="18">
        <v>180</v>
      </c>
      <c r="G53" s="39">
        <v>0</v>
      </c>
      <c r="H53" s="32">
        <f t="shared" si="3"/>
        <v>0</v>
      </c>
      <c r="I53" s="33">
        <f t="shared" si="4"/>
        <v>0</v>
      </c>
      <c r="J53" s="33">
        <f t="shared" si="5"/>
        <v>0</v>
      </c>
    </row>
    <row r="54" spans="1:10" ht="38.25" x14ac:dyDescent="0.25">
      <c r="A54" s="17">
        <v>52</v>
      </c>
      <c r="B54" s="13" t="s">
        <v>24</v>
      </c>
      <c r="C54" s="12" t="s">
        <v>121</v>
      </c>
      <c r="D54" s="12"/>
      <c r="E54" s="29" t="s">
        <v>3</v>
      </c>
      <c r="F54" s="18">
        <v>200</v>
      </c>
      <c r="G54" s="39">
        <v>0</v>
      </c>
      <c r="H54" s="32">
        <f t="shared" si="3"/>
        <v>0</v>
      </c>
      <c r="I54" s="33">
        <f t="shared" si="4"/>
        <v>0</v>
      </c>
      <c r="J54" s="33">
        <f t="shared" si="5"/>
        <v>0</v>
      </c>
    </row>
    <row r="55" spans="1:10" ht="26.25" customHeight="1" x14ac:dyDescent="0.25">
      <c r="A55" s="34">
        <v>53</v>
      </c>
      <c r="B55" s="13" t="s">
        <v>47</v>
      </c>
      <c r="C55" s="12" t="s">
        <v>83</v>
      </c>
      <c r="D55" s="12"/>
      <c r="E55" s="29" t="s">
        <v>1</v>
      </c>
      <c r="F55" s="18">
        <v>600</v>
      </c>
      <c r="G55" s="39">
        <v>0</v>
      </c>
      <c r="H55" s="32">
        <f t="shared" si="3"/>
        <v>0</v>
      </c>
      <c r="I55" s="33">
        <f t="shared" si="4"/>
        <v>0</v>
      </c>
      <c r="J55" s="33">
        <f t="shared" si="5"/>
        <v>0</v>
      </c>
    </row>
    <row r="56" spans="1:10" ht="24.75" customHeight="1" x14ac:dyDescent="0.25">
      <c r="A56" s="17">
        <v>54</v>
      </c>
      <c r="B56" s="13" t="s">
        <v>48</v>
      </c>
      <c r="C56" s="12" t="s">
        <v>69</v>
      </c>
      <c r="D56" s="12"/>
      <c r="E56" s="29" t="s">
        <v>2</v>
      </c>
      <c r="F56" s="18">
        <v>80</v>
      </c>
      <c r="G56" s="39">
        <v>0</v>
      </c>
      <c r="H56" s="32">
        <f t="shared" si="3"/>
        <v>0</v>
      </c>
      <c r="I56" s="33">
        <f t="shared" si="4"/>
        <v>0</v>
      </c>
      <c r="J56" s="33">
        <f t="shared" si="5"/>
        <v>0</v>
      </c>
    </row>
    <row r="57" spans="1:10" ht="25.5" x14ac:dyDescent="0.25">
      <c r="A57" s="34">
        <v>55</v>
      </c>
      <c r="B57" s="13" t="s">
        <v>18</v>
      </c>
      <c r="C57" s="12" t="s">
        <v>84</v>
      </c>
      <c r="D57" s="12"/>
      <c r="E57" s="29" t="s">
        <v>2</v>
      </c>
      <c r="F57" s="18">
        <v>250</v>
      </c>
      <c r="G57" s="39">
        <v>0</v>
      </c>
      <c r="H57" s="32">
        <f t="shared" si="3"/>
        <v>0</v>
      </c>
      <c r="I57" s="33">
        <f t="shared" si="4"/>
        <v>0</v>
      </c>
      <c r="J57" s="33">
        <f t="shared" si="5"/>
        <v>0</v>
      </c>
    </row>
    <row r="58" spans="1:10" ht="25.5" x14ac:dyDescent="0.25">
      <c r="A58" s="17">
        <v>56</v>
      </c>
      <c r="B58" s="13" t="s">
        <v>46</v>
      </c>
      <c r="C58" s="12" t="s">
        <v>85</v>
      </c>
      <c r="D58" s="12"/>
      <c r="E58" s="29" t="s">
        <v>2</v>
      </c>
      <c r="F58" s="18">
        <v>200</v>
      </c>
      <c r="G58" s="39">
        <v>0</v>
      </c>
      <c r="H58" s="32">
        <f t="shared" si="3"/>
        <v>0</v>
      </c>
      <c r="I58" s="33">
        <f t="shared" si="4"/>
        <v>0</v>
      </c>
      <c r="J58" s="33">
        <f t="shared" si="5"/>
        <v>0</v>
      </c>
    </row>
    <row r="59" spans="1:10" ht="25.5" x14ac:dyDescent="0.25">
      <c r="A59" s="34">
        <v>57</v>
      </c>
      <c r="B59" s="13" t="s">
        <v>45</v>
      </c>
      <c r="C59" s="12" t="s">
        <v>122</v>
      </c>
      <c r="D59" s="12"/>
      <c r="E59" s="29" t="s">
        <v>2</v>
      </c>
      <c r="F59" s="18">
        <v>100</v>
      </c>
      <c r="G59" s="39">
        <v>0</v>
      </c>
      <c r="H59" s="32">
        <f t="shared" si="3"/>
        <v>0</v>
      </c>
      <c r="I59" s="33">
        <f t="shared" si="4"/>
        <v>0</v>
      </c>
      <c r="J59" s="33">
        <f t="shared" si="5"/>
        <v>0</v>
      </c>
    </row>
    <row r="60" spans="1:10" ht="25.5" x14ac:dyDescent="0.25">
      <c r="A60" s="17">
        <v>58</v>
      </c>
      <c r="B60" s="14" t="s">
        <v>19</v>
      </c>
      <c r="C60" s="12" t="s">
        <v>127</v>
      </c>
      <c r="D60" s="12"/>
      <c r="E60" s="29" t="s">
        <v>2</v>
      </c>
      <c r="F60" s="18">
        <v>4</v>
      </c>
      <c r="G60" s="39">
        <v>0</v>
      </c>
      <c r="H60" s="32">
        <f t="shared" si="3"/>
        <v>0</v>
      </c>
      <c r="I60" s="33">
        <f t="shared" si="4"/>
        <v>0</v>
      </c>
      <c r="J60" s="33">
        <f t="shared" si="5"/>
        <v>0</v>
      </c>
    </row>
    <row r="61" spans="1:10" ht="15.75" thickBot="1" x14ac:dyDescent="0.3">
      <c r="A61" s="41" t="s">
        <v>38</v>
      </c>
      <c r="B61" s="42"/>
      <c r="C61" s="42"/>
      <c r="D61" s="42"/>
      <c r="E61" s="42"/>
      <c r="F61" s="43"/>
      <c r="G61" s="9"/>
      <c r="H61" s="9"/>
      <c r="I61" s="10">
        <f>SUM(I3:I60)</f>
        <v>0</v>
      </c>
      <c r="J61" s="11">
        <f t="shared" si="5"/>
        <v>0</v>
      </c>
    </row>
    <row r="63" spans="1:10" ht="15" customHeight="1" x14ac:dyDescent="0.25">
      <c r="A63" s="57" t="s">
        <v>123</v>
      </c>
      <c r="B63" s="57"/>
      <c r="C63" s="57"/>
    </row>
    <row r="64" spans="1:10" x14ac:dyDescent="0.25">
      <c r="A64" s="58" t="s">
        <v>124</v>
      </c>
      <c r="B64" s="58"/>
      <c r="C64" s="58"/>
    </row>
    <row r="65" spans="1:12" x14ac:dyDescent="0.25">
      <c r="A65" s="31"/>
      <c r="B65" s="31"/>
      <c r="C65" s="31"/>
    </row>
    <row r="66" spans="1:12" x14ac:dyDescent="0.25">
      <c r="A66" s="31"/>
      <c r="B66" s="31"/>
      <c r="C66" s="31"/>
    </row>
    <row r="67" spans="1:12" x14ac:dyDescent="0.25">
      <c r="A67" s="24" t="s">
        <v>39</v>
      </c>
      <c r="B67" s="16"/>
      <c r="C67" s="16"/>
      <c r="D67" s="16"/>
      <c r="E67"/>
      <c r="F67" s="25"/>
      <c r="G67" s="16"/>
      <c r="H67" s="25"/>
      <c r="I67" s="16"/>
      <c r="J67" s="16"/>
      <c r="K67" s="16"/>
      <c r="L67" s="16"/>
    </row>
    <row r="68" spans="1:12" x14ac:dyDescent="0.25">
      <c r="A68" s="24"/>
      <c r="B68" s="16" t="s">
        <v>40</v>
      </c>
      <c r="C68" s="16"/>
      <c r="D68" s="16"/>
      <c r="E68"/>
      <c r="F68" s="25"/>
      <c r="G68" s="16"/>
      <c r="H68" s="25"/>
      <c r="I68" s="16"/>
      <c r="J68" s="16"/>
      <c r="K68" s="16"/>
      <c r="L68" s="16"/>
    </row>
    <row r="69" spans="1:12" x14ac:dyDescent="0.25">
      <c r="A69" s="16"/>
      <c r="B69" s="16"/>
      <c r="C69" s="16"/>
      <c r="D69" s="16"/>
      <c r="E69"/>
      <c r="F69" s="25"/>
      <c r="G69" s="16"/>
      <c r="H69" s="25"/>
      <c r="I69" s="16"/>
      <c r="J69" s="16"/>
      <c r="K69" s="16"/>
      <c r="L69" s="16"/>
    </row>
    <row r="70" spans="1:12" x14ac:dyDescent="0.25">
      <c r="A70" s="24" t="s">
        <v>41</v>
      </c>
      <c r="B70" s="16"/>
      <c r="C70" s="16"/>
      <c r="D70" s="16"/>
      <c r="E70"/>
      <c r="F70" s="25"/>
      <c r="G70" s="16"/>
      <c r="H70" s="25"/>
      <c r="I70" s="16"/>
      <c r="J70" s="16"/>
      <c r="K70" s="16"/>
      <c r="L70" s="16"/>
    </row>
  </sheetData>
  <mergeCells count="4">
    <mergeCell ref="A1:B1"/>
    <mergeCell ref="A61:F61"/>
    <mergeCell ref="A63:C63"/>
    <mergeCell ref="A64:C64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Kimák</dc:creator>
  <cp:lastModifiedBy>Lucia Dlugošová</cp:lastModifiedBy>
  <cp:lastPrinted>2020-03-04T08:10:59Z</cp:lastPrinted>
  <dcterms:created xsi:type="dcterms:W3CDTF">2020-01-21T12:28:48Z</dcterms:created>
  <dcterms:modified xsi:type="dcterms:W3CDTF">2020-03-20T07:51:25Z</dcterms:modified>
</cp:coreProperties>
</file>