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maria.kolvekova\Desktop\"/>
    </mc:Choice>
  </mc:AlternateContent>
  <bookViews>
    <workbookView xWindow="-105" yWindow="-45" windowWidth="19425" windowHeight="10365" firstSheet="1" activeTab="1"/>
  </bookViews>
  <sheets>
    <sheet name="Hárok1" sheetId="1" r:id="rId1"/>
    <sheet name="príloha" sheetId="3" r:id="rId2"/>
  </sheets>
  <definedNames>
    <definedName name="_xlnm._FilterDatabase" localSheetId="0" hidden="1">Hárok1!$A$1:$E$1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5" i="3" l="1"/>
  <c r="J95" i="3" s="1"/>
  <c r="J6" i="3" l="1"/>
  <c r="J10" i="3"/>
  <c r="J14" i="3"/>
  <c r="J18" i="3"/>
  <c r="J22" i="3"/>
  <c r="J26" i="3"/>
  <c r="J30" i="3"/>
  <c r="J34" i="3"/>
  <c r="J38" i="3"/>
  <c r="J42" i="3"/>
  <c r="J46" i="3"/>
  <c r="J50" i="3"/>
  <c r="J54" i="3"/>
  <c r="J58" i="3"/>
  <c r="J62" i="3"/>
  <c r="J66" i="3"/>
  <c r="J70" i="3"/>
  <c r="J74" i="3"/>
  <c r="J78" i="3"/>
  <c r="J82" i="3"/>
  <c r="J86" i="3"/>
  <c r="J90" i="3"/>
  <c r="J94" i="3"/>
  <c r="I4" i="3"/>
  <c r="J4" i="3" s="1"/>
  <c r="I5" i="3"/>
  <c r="J5" i="3" s="1"/>
  <c r="I6" i="3"/>
  <c r="I7" i="3"/>
  <c r="J7" i="3" s="1"/>
  <c r="I8" i="3"/>
  <c r="J8" i="3" s="1"/>
  <c r="I9" i="3"/>
  <c r="J9" i="3" s="1"/>
  <c r="I10" i="3"/>
  <c r="I11" i="3"/>
  <c r="J11" i="3" s="1"/>
  <c r="I12" i="3"/>
  <c r="J12" i="3" s="1"/>
  <c r="I13" i="3"/>
  <c r="J13" i="3" s="1"/>
  <c r="I14" i="3"/>
  <c r="I15" i="3"/>
  <c r="J15" i="3" s="1"/>
  <c r="I16" i="3"/>
  <c r="J16" i="3" s="1"/>
  <c r="I17" i="3"/>
  <c r="J17" i="3" s="1"/>
  <c r="I18" i="3"/>
  <c r="I19" i="3"/>
  <c r="J19" i="3" s="1"/>
  <c r="I20" i="3"/>
  <c r="J20" i="3" s="1"/>
  <c r="I21" i="3"/>
  <c r="J21" i="3" s="1"/>
  <c r="I22" i="3"/>
  <c r="I23" i="3"/>
  <c r="J23" i="3" s="1"/>
  <c r="I24" i="3"/>
  <c r="J24" i="3" s="1"/>
  <c r="I25" i="3"/>
  <c r="J25" i="3" s="1"/>
  <c r="I26" i="3"/>
  <c r="I27" i="3"/>
  <c r="J27" i="3" s="1"/>
  <c r="I28" i="3"/>
  <c r="J28" i="3" s="1"/>
  <c r="I29" i="3"/>
  <c r="J29" i="3" s="1"/>
  <c r="I30" i="3"/>
  <c r="I31" i="3"/>
  <c r="J31" i="3" s="1"/>
  <c r="I32" i="3"/>
  <c r="J32" i="3" s="1"/>
  <c r="I33" i="3"/>
  <c r="J33" i="3" s="1"/>
  <c r="I34" i="3"/>
  <c r="I35" i="3"/>
  <c r="J35" i="3" s="1"/>
  <c r="I36" i="3"/>
  <c r="J36" i="3" s="1"/>
  <c r="I37" i="3"/>
  <c r="J37" i="3" s="1"/>
  <c r="I38" i="3"/>
  <c r="I39" i="3"/>
  <c r="J39" i="3" s="1"/>
  <c r="I40" i="3"/>
  <c r="J40" i="3" s="1"/>
  <c r="I41" i="3"/>
  <c r="J41" i="3" s="1"/>
  <c r="I42" i="3"/>
  <c r="I43" i="3"/>
  <c r="J43" i="3" s="1"/>
  <c r="I44" i="3"/>
  <c r="J44" i="3" s="1"/>
  <c r="I45" i="3"/>
  <c r="J45" i="3" s="1"/>
  <c r="I46" i="3"/>
  <c r="I47" i="3"/>
  <c r="J47" i="3" s="1"/>
  <c r="I48" i="3"/>
  <c r="J48" i="3" s="1"/>
  <c r="I49" i="3"/>
  <c r="J49" i="3" s="1"/>
  <c r="I50" i="3"/>
  <c r="I51" i="3"/>
  <c r="J51" i="3" s="1"/>
  <c r="I52" i="3"/>
  <c r="J52" i="3" s="1"/>
  <c r="I53" i="3"/>
  <c r="J53" i="3" s="1"/>
  <c r="I54" i="3"/>
  <c r="I55" i="3"/>
  <c r="J55" i="3" s="1"/>
  <c r="I56" i="3"/>
  <c r="J56" i="3" s="1"/>
  <c r="I57" i="3"/>
  <c r="J57" i="3" s="1"/>
  <c r="I58" i="3"/>
  <c r="I59" i="3"/>
  <c r="J59" i="3" s="1"/>
  <c r="I60" i="3"/>
  <c r="J60" i="3" s="1"/>
  <c r="I61" i="3"/>
  <c r="J61" i="3" s="1"/>
  <c r="I62" i="3"/>
  <c r="I63" i="3"/>
  <c r="J63" i="3" s="1"/>
  <c r="I64" i="3"/>
  <c r="J64" i="3" s="1"/>
  <c r="I65" i="3"/>
  <c r="J65" i="3" s="1"/>
  <c r="I66" i="3"/>
  <c r="I67" i="3"/>
  <c r="J67" i="3" s="1"/>
  <c r="I68" i="3"/>
  <c r="J68" i="3" s="1"/>
  <c r="I69" i="3"/>
  <c r="J69" i="3" s="1"/>
  <c r="I70" i="3"/>
  <c r="I71" i="3"/>
  <c r="J71" i="3" s="1"/>
  <c r="I72" i="3"/>
  <c r="J72" i="3" s="1"/>
  <c r="I73" i="3"/>
  <c r="J73" i="3" s="1"/>
  <c r="I74" i="3"/>
  <c r="I75" i="3"/>
  <c r="J75" i="3" s="1"/>
  <c r="I76" i="3"/>
  <c r="J76" i="3" s="1"/>
  <c r="I77" i="3"/>
  <c r="J77" i="3" s="1"/>
  <c r="I78" i="3"/>
  <c r="I79" i="3"/>
  <c r="J79" i="3" s="1"/>
  <c r="I80" i="3"/>
  <c r="J80" i="3" s="1"/>
  <c r="I81" i="3"/>
  <c r="J81" i="3" s="1"/>
  <c r="I82" i="3"/>
  <c r="I83" i="3"/>
  <c r="J83" i="3" s="1"/>
  <c r="I84" i="3"/>
  <c r="J84" i="3" s="1"/>
  <c r="I85" i="3"/>
  <c r="J85" i="3" s="1"/>
  <c r="I86" i="3"/>
  <c r="I87" i="3"/>
  <c r="J87" i="3" s="1"/>
  <c r="I88" i="3"/>
  <c r="J88" i="3" s="1"/>
  <c r="I89" i="3"/>
  <c r="J89" i="3" s="1"/>
  <c r="I90" i="3"/>
  <c r="I91" i="3"/>
  <c r="J91" i="3" s="1"/>
  <c r="I92" i="3"/>
  <c r="J92" i="3" s="1"/>
  <c r="I93" i="3"/>
  <c r="J93" i="3" s="1"/>
  <c r="I94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I3" i="3"/>
  <c r="J3" i="3" s="1"/>
  <c r="H3" i="3"/>
</calcChain>
</file>

<file path=xl/sharedStrings.xml><?xml version="1.0" encoding="utf-8"?>
<sst xmlns="http://schemas.openxmlformats.org/spreadsheetml/2006/main" count="486" uniqueCount="273">
  <si>
    <t>p.č.</t>
  </si>
  <si>
    <t>Číslo karty</t>
  </si>
  <si>
    <t>NAZOV</t>
  </si>
  <si>
    <t>MJ</t>
  </si>
  <si>
    <t>Cena za MJ v € bez DPH</t>
  </si>
  <si>
    <t>tis</t>
  </si>
  <si>
    <t>180ml Pohár HB PS 1000ks</t>
  </si>
  <si>
    <t>200/280ml Pohár pap.Coffee to go "M"1000ks</t>
  </si>
  <si>
    <t>200ml Pohár na stopke   1000ks</t>
  </si>
  <si>
    <t>200ml Pohár PP transparent.1000ks</t>
  </si>
  <si>
    <t>300ml Pohár PP transpar 1000ks</t>
  </si>
  <si>
    <t>Al tacka na grill (hranata) 3ks (bal3)</t>
  </si>
  <si>
    <t>ks</t>
  </si>
  <si>
    <t>rol</t>
  </si>
  <si>
    <t>Alobal 45cm x 150m</t>
  </si>
  <si>
    <t>Alobal 8m x 44cm, hrubý</t>
  </si>
  <si>
    <t>bal</t>
  </si>
  <si>
    <t>Fólia potravinárska širka 450 mm (ks)</t>
  </si>
  <si>
    <t>Lyžica                  1000ks</t>
  </si>
  <si>
    <t>Lyžica   z dreva            1000ks</t>
  </si>
  <si>
    <t>Lyžička na kávu         1000ks</t>
  </si>
  <si>
    <t>Menu Box 1              1000ks</t>
  </si>
  <si>
    <t>Menu Box 2              1000ks</t>
  </si>
  <si>
    <t>Menu box 2 BIO cukr.trs. 250x162x63mm (50ks)</t>
  </si>
  <si>
    <t>Miešatko na kávu drevené1000ks</t>
  </si>
  <si>
    <t>Misa Gastro ALU 32,3x26,2x5,5cm</t>
  </si>
  <si>
    <t>Miska ALU 1/3 hranatá 32,1x16x4,2GASTRO (75ks)</t>
  </si>
  <si>
    <t>Miska ALU 470ml         1000ks</t>
  </si>
  <si>
    <t>Miska ALU hranatá  900ml (1000ks)</t>
  </si>
  <si>
    <t>Miska hranatá+veko 500ml1000ks</t>
  </si>
  <si>
    <t>Miska PET hranata s viečkom 250 ml   (50ks)</t>
  </si>
  <si>
    <t>Miska PET šalátová 1000ml s integr.viečkom (1000ks)</t>
  </si>
  <si>
    <t>Miska PP hranatá 150ml     1000ks</t>
  </si>
  <si>
    <t>Miska PP okrúhla 200ml   W  1000ks</t>
  </si>
  <si>
    <t>Miska PP okrúhla 300ml W (1000ks)</t>
  </si>
  <si>
    <t>Miska PP okrúhla 400ml W (1000ks)</t>
  </si>
  <si>
    <t>Miska PP okrúhla 500ml  W  1000ks</t>
  </si>
  <si>
    <t>Nôž   z dreva    1000ks</t>
  </si>
  <si>
    <t>Obrus 50x1,2m biely papierový</t>
  </si>
  <si>
    <t>Obrúsky papierové 24x24 GASTRO (500ks)</t>
  </si>
  <si>
    <t>Obrúsky papierové 30x30 cm 1V GASTRO (balík500)</t>
  </si>
  <si>
    <t>Obrúsok biely 33x33  GASTRO     500ks</t>
  </si>
  <si>
    <t>Pap.mis.ovál12,5x20,5x3,5250ks</t>
  </si>
  <si>
    <t>Papier baliaci albino 25 g/m2 (10kg) HLADENÝ</t>
  </si>
  <si>
    <t>Podnos ALU oválny 44,5 x 29,5cm</t>
  </si>
  <si>
    <t>Pohár z PLA 0,2l fí70 BIO 1000ks</t>
  </si>
  <si>
    <t>Pohár z PLA 0,3l fí84 BIO 1000ks</t>
  </si>
  <si>
    <t>Pohár z PLA 0,5l fí95 BIO 1000ks</t>
  </si>
  <si>
    <t>Poháre 200 ml (papierové-LOVE) o80mm (50ks)</t>
  </si>
  <si>
    <t>Príbor plastový - nož+vidlička+obrsok (250ks)</t>
  </si>
  <si>
    <t>Pribor plastový - nôž+vidlička+lyžica+obrúsok (250ks)</t>
  </si>
  <si>
    <t>Rukavice nitrilové čierne M (200ks)</t>
  </si>
  <si>
    <t>Sáčky mikroténové 200x300x0.015 (blok50)</t>
  </si>
  <si>
    <t>Sáčky mikroténové 250x350x0.008 (blok50)</t>
  </si>
  <si>
    <t>Sáčky mikroténové 300x400x0.012 (blok50)</t>
  </si>
  <si>
    <t>Šálka na kávu s uškom   1000ks</t>
  </si>
  <si>
    <t>Špáradlá obojstr.HB celof. (1000ks)</t>
  </si>
  <si>
    <t>Tácka č.3                100ks</t>
  </si>
  <si>
    <t>Taška mikrotén  4 kg 230+2x55x470mm (blok50)</t>
  </si>
  <si>
    <t>Taška mikrotén  5 kg ROLL SUPER E (rolka200)</t>
  </si>
  <si>
    <t>Taška mikrotén  6 kg 260+2x65x470mm (blok50)</t>
  </si>
  <si>
    <t>Taška mikrotén  8 kg 260+2x65x540mm (blok50)</t>
  </si>
  <si>
    <t>Taška mikrotén 12 kg 330+2x100x680mm (blok50)</t>
  </si>
  <si>
    <t>Taška papierová 150x80x390 biela 1 fľaša (1ks)</t>
  </si>
  <si>
    <t>Taška PE 360x460/0,06 OV biela (100ks)</t>
  </si>
  <si>
    <t>Termo miska 460ml (1000ks)</t>
  </si>
  <si>
    <t>Termo miska 570ml (1000ks)</t>
  </si>
  <si>
    <t>Termo viečko na termomisku 1000ks</t>
  </si>
  <si>
    <t>Vidlička   z dreva    1000ks</t>
  </si>
  <si>
    <t>Viečko PP k termo miske 340-680 ml K 1000ks</t>
  </si>
  <si>
    <t>M i s ka okrúhla BIO cukrová trstina 300 ml, O 15 x 4,5 cm (50 k)</t>
  </si>
  <si>
    <t>100ks</t>
  </si>
  <si>
    <t>3ks</t>
  </si>
  <si>
    <t>1rol</t>
  </si>
  <si>
    <t>50ks</t>
  </si>
  <si>
    <t>125ks</t>
  </si>
  <si>
    <t>min.balenie</t>
  </si>
  <si>
    <t>1ks</t>
  </si>
  <si>
    <t>1bal</t>
  </si>
  <si>
    <t>100ks = 0,1tis</t>
  </si>
  <si>
    <t>blok</t>
  </si>
  <si>
    <t>rolka</t>
  </si>
  <si>
    <t>Poradové číslo</t>
  </si>
  <si>
    <t>Predmet zákazky</t>
  </si>
  <si>
    <t>Špecifikácia predmetu zákazky</t>
  </si>
  <si>
    <t>Cena za MJ v Eur bez DPH</t>
  </si>
  <si>
    <t>Cena za prepokladané množstvo v EUR bez DPH</t>
  </si>
  <si>
    <t xml:space="preserve">Pohár na stopke číry </t>
  </si>
  <si>
    <t>Alobal  hrubý</t>
  </si>
  <si>
    <t xml:space="preserve">Fólia potravinárska </t>
  </si>
  <si>
    <t>Obrúsky papierové ekologické</t>
  </si>
  <si>
    <t>Rozetka do podšálky </t>
  </si>
  <si>
    <t>Obrúsky papierové farebné </t>
  </si>
  <si>
    <t>Miska jednorázová</t>
  </si>
  <si>
    <t>Miska polievková</t>
  </si>
  <si>
    <t xml:space="preserve">Tanier jednorazový </t>
  </si>
  <si>
    <t>Tanier dezertný</t>
  </si>
  <si>
    <t>Príbor - nôž  ekologický</t>
  </si>
  <si>
    <t>Napichovadlo</t>
  </si>
  <si>
    <t xml:space="preserve">Menubox  delený zatvárací </t>
  </si>
  <si>
    <t>Menubox  nedelený zatvárací</t>
  </si>
  <si>
    <t>Pohár ekologický</t>
  </si>
  <si>
    <t xml:space="preserve">Tácka jednorázová </t>
  </si>
  <si>
    <t xml:space="preserve">Miska ALU hranatá </t>
  </si>
  <si>
    <t xml:space="preserve">Miska termo  okrúhla </t>
  </si>
  <si>
    <t xml:space="preserve">Viečko termo  na  termomisku  </t>
  </si>
  <si>
    <t xml:space="preserve">Viečko na pohár papier-coffe </t>
  </si>
  <si>
    <t xml:space="preserve">Rukavice nitrilové čierne </t>
  </si>
  <si>
    <t>Šálka na kávu s uškom</t>
  </si>
  <si>
    <t xml:space="preserve">Taška mikroténová  </t>
  </si>
  <si>
    <t xml:space="preserve">Taška mikroténová   </t>
  </si>
  <si>
    <t xml:space="preserve">Taška mikroténová </t>
  </si>
  <si>
    <t xml:space="preserve">Miska termo okrúhla </t>
  </si>
  <si>
    <t xml:space="preserve">Papier na pečenie </t>
  </si>
  <si>
    <t>Pohár plastový ekologický</t>
  </si>
  <si>
    <t>Pohár plastový  ekologický</t>
  </si>
  <si>
    <t>Pohár papierový  ekologický</t>
  </si>
  <si>
    <t xml:space="preserve">Jednorazové kuchynské potreby </t>
  </si>
  <si>
    <t>Príloha č.1 k výzve</t>
  </si>
  <si>
    <t>Alobal  150 m</t>
  </si>
  <si>
    <t>Alobal 100 m</t>
  </si>
  <si>
    <t xml:space="preserve">bal </t>
  </si>
  <si>
    <t>Cena za MJ v Eur   s DPH</t>
  </si>
  <si>
    <t>Cena za prepokladané množstvo v EUR    s DPH</t>
  </si>
  <si>
    <t>Miska ALU hranatá</t>
  </si>
  <si>
    <t>Miska ALU Gastro</t>
  </si>
  <si>
    <t>Misa ALU Gastro</t>
  </si>
  <si>
    <t xml:space="preserve">Pohár plastový </t>
  </si>
  <si>
    <t>Papier baliaci biely ekologický</t>
  </si>
  <si>
    <t>Sáčky PE</t>
  </si>
  <si>
    <t xml:space="preserve">Sáčky  desiatové </t>
  </si>
  <si>
    <t>Pohár papierový Coffee BIO</t>
  </si>
  <si>
    <t>CELKOVÁ CENA  za predmet zákazky v € bez DPH aj v € s DPH</t>
  </si>
  <si>
    <t>Spracoval: .................................................</t>
  </si>
  <si>
    <t xml:space="preserve">     podpis, pečiatka</t>
  </si>
  <si>
    <t>V .......................... dňa .......................</t>
  </si>
  <si>
    <t xml:space="preserve">Obrus  </t>
  </si>
  <si>
    <t xml:space="preserve">Obrus </t>
  </si>
  <si>
    <t>Obrus</t>
  </si>
  <si>
    <t>Viečko  na misky okrúhle</t>
  </si>
  <si>
    <t xml:space="preserve">Viečko k termo miske  okrúhle  </t>
  </si>
  <si>
    <t>Taška  na fľašu</t>
  </si>
  <si>
    <t xml:space="preserve">Taška </t>
  </si>
  <si>
    <t>Tácka hranatá</t>
  </si>
  <si>
    <t>Pribor - sada</t>
  </si>
  <si>
    <t>Príbor - sada</t>
  </si>
  <si>
    <t xml:space="preserve">Príbor - lyžička </t>
  </si>
  <si>
    <t xml:space="preserve">Príbor - lyžica  </t>
  </si>
  <si>
    <t>Podnos oválny</t>
  </si>
  <si>
    <t>Príbor - vidlička ekologická</t>
  </si>
  <si>
    <t>Príbor - lyžička ekologická</t>
  </si>
  <si>
    <t>Tanier plytký</t>
  </si>
  <si>
    <t xml:space="preserve">Miska ekologická okrúhla  </t>
  </si>
  <si>
    <t xml:space="preserve">Miska ekologická ovál </t>
  </si>
  <si>
    <t xml:space="preserve">Miska  hranatá s viečkom </t>
  </si>
  <si>
    <t xml:space="preserve">Miska hranatá s viečkom </t>
  </si>
  <si>
    <t>Miska  šalátová s integr.viečkom okrúhla</t>
  </si>
  <si>
    <t xml:space="preserve">Miska  hranatá </t>
  </si>
  <si>
    <t xml:space="preserve">Miska okrúhla </t>
  </si>
  <si>
    <t xml:space="preserve">Miska  okrúhla </t>
  </si>
  <si>
    <t>Materiál: papier.  Rozmer: dĺžka 50 m x šírka 1,2 m, faba biela, rolka</t>
  </si>
  <si>
    <t>Materiál: papier. Rozmer: dĺžka 10 m x šírka 1,2 m, farba biela, rolka</t>
  </si>
  <si>
    <t>Materiál: papier. Rozmer: dĺžka 8m x šírka 1,20 m, rôzne farby, rolka</t>
  </si>
  <si>
    <t xml:space="preserve">2-vrstvové, 24 cm x 24 cm, rôzne farby, napr. béžová, oranžová, praktické použitie pri servírovaní kávy čaju zákuskov. Obsah jedného balenia: 250 ks </t>
  </si>
  <si>
    <t>Materiál: ECO papier s kukurično-škrobovým povrchom, rozložiteľný, objem 200 ml, priemer 80 mm. Obsah jedného balenia: 50ks</t>
  </si>
  <si>
    <t xml:space="preserve">Príbor - lyžica  ekologická </t>
  </si>
  <si>
    <t xml:space="preserve">Pohár  biely </t>
  </si>
  <si>
    <t xml:space="preserve">Pohár   transparentný </t>
  </si>
  <si>
    <t xml:space="preserve">Pohár  transparentný </t>
  </si>
  <si>
    <t>Materiál: polyetylénová fólia. Rozmer: 360 mm x 460 mm, hrúbka  60 mikrometrov,  farba  biela . Obsah jedného balenia: 100ks</t>
  </si>
  <si>
    <t>Materiál(zloženie): prírodná cukrová trstina, hlboký, max, objem 450 ml, úplne biologicky rozložiteľný. Vhodný na teplé aj studené jedlá. Obsah jedného balenia: 50 ks</t>
  </si>
  <si>
    <t>Materiál: papier albíno biele. Objem: 1 kg. Farba biela. Obsah jedného balenia: 100ks</t>
  </si>
  <si>
    <t>Materiál(zloženie): prírodná cukrová trstina, plytký oválny, úplne biologicky rozložiteľný, priemer 25,4 cm, vhodný pre teplé, studené aj tekuté jedlá. Obsah jedného balenia: 50 ks</t>
  </si>
  <si>
    <t>Materiál: plast, sada - nôž+vidlička+lyžica+obrúsok. Obsah jedného balenia: 250 ks</t>
  </si>
  <si>
    <t>Materiál: plast,  sada- nož+vidlička+obrúsok. Obsah jedného balenia: 250 ks</t>
  </si>
  <si>
    <t>Materiál: drevo. Na kávu,  čaj alebo dezert. Rozmer: dĺžka 12,8 cm.   Obsah jedného balenia: 50 ks</t>
  </si>
  <si>
    <t>Materiál: drevo. Dobre odoláva vysokým teplotám, rozmer: dĺžka 16,8cm. Obsah jedného balenia: 50 ks</t>
  </si>
  <si>
    <t>Materiál: plast , rozmer:  dĺžka min. 16 cm. Obsah jedného balenia:  100 ks</t>
  </si>
  <si>
    <t>Materiál: drevo. Dobre odoláva vysokým teplotám,,  rozmer: dĺžka: 16,8 cm. Obsah jedného balenia 50 ks. Rôzne farby.</t>
  </si>
  <si>
    <t>Materiál: drevo. Dobre odoláva vysokým teplotám,  rozmer: dĺžka 16,8 cm. Obsah jedného balenia: 50 ks</t>
  </si>
  <si>
    <t>Materiál:  celulóza (ECO papier), fólia PLA (bioplast), kompostovateľný, objem 200 ml,  priemer 80 mm. Obsah jedného balenia: 50 ks</t>
  </si>
  <si>
    <t>Materiál: PLA plast na báze rastlinných škrobov, objem 300ml,   kompostovateľný, objem 300 ml. Obsah jedného balenia: 50 ks</t>
  </si>
  <si>
    <t xml:space="preserve">Materiál: PLA plast na báze rastlinných škrobov,  kompostovateľný, objem 500ml, Obsah jedného balenia: 50 ks </t>
  </si>
  <si>
    <t>Materiál:  PP , objem:  200ml, Obsah jedného balenia: 100 ks</t>
  </si>
  <si>
    <t>Príbor-miešatko na kávu ekologické</t>
  </si>
  <si>
    <t>Materiál: drevo,  rozmer: dĺžka 14 cm. Obsah jedného balenia: 1000 ks</t>
  </si>
  <si>
    <t xml:space="preserve">Špáradlá </t>
  </si>
  <si>
    <t xml:space="preserve">Špajdle </t>
  </si>
  <si>
    <t>Materiál: plast ,objem 200ml. Obsah jedného balenia: 100 ks.</t>
  </si>
  <si>
    <t>Materiál: hliníková fólia. Oválny, rozmer: 44,5 cm x 29,5 cm</t>
  </si>
  <si>
    <t>Materiál: plast. Na kávu, rozmer: dĺžka cca 15 cm. Obsah jedného balenia: 100 ks</t>
  </si>
  <si>
    <t>Materiál: plast, farba biela, hnedá,objem 200 ml, Obsah jedného balenia: 100 ks</t>
  </si>
  <si>
    <t>Materiál:  polyetylénová fólia, uzatváracie plastickým zipsom. Rozmer: 100 mm x 150 mm. Obsah jedného balenia:  100 ks</t>
  </si>
  <si>
    <t>Materiál: hliníková fólia,  na grill, rozmer: 34,4 cm x 22,4 cm. Obsah jedného balenia: 3 ks</t>
  </si>
  <si>
    <t>Materiál(zloženie): prírodná cukrová trstina,  odolná voči vysokým teplotám, mastnote a tekutinám. Rozmer: 20x15 cm x1,6 cm,. Obsah jedného balenia: 50 ks</t>
  </si>
  <si>
    <t>Materiál: prírodná celulóza, 2-vrstvové, rozmer: 33 cm x 33 cm, farba biela. Obsah jedného balenia: 50 ks</t>
  </si>
  <si>
    <t>Obrúsky papierové biele</t>
  </si>
  <si>
    <t>Miska dezertná ekologická</t>
  </si>
  <si>
    <t>Materiál: cukrová trstina, vhodná pre náročné príležitostné,  servírovanie,rozmer: 12 cm x9cm x 8 cm. Obsah jedného balenia 50 ks</t>
  </si>
  <si>
    <t xml:space="preserve">Kelímok ekologický </t>
  </si>
  <si>
    <t>Materiál: kartón potiahnutý bioplastom, kompostovateľný, na polievku, šaláty,  objem 800 ml. Obsah jedného balenia: 25 ks</t>
  </si>
  <si>
    <t>Tanier jednorazový plytký</t>
  </si>
  <si>
    <t>Tanier jednorazový  hlboký</t>
  </si>
  <si>
    <t>Dvojdielny plytký tanier vyrobený z cukrovej trstiny, úplne biologicky rozložiteľný. Vhodný pre teplé aj studené jedlá. Priemer 26 cm. Obsah jedného baleina: 50 ks</t>
  </si>
  <si>
    <t>Viečko na misku ekologické</t>
  </si>
  <si>
    <t>Viečko na kelímok ekologické</t>
  </si>
  <si>
    <t>Materiál: PLA na báze rastlinných škrobov, kompostovateľný , na sekt, objem: 100 ml, Obsah jedného balenia: 27 ks</t>
  </si>
  <si>
    <t>Materiál: PLA na báze rastlinných škrobov, kompostovateľný, na víno,  objem: 100 ml. Obsah jedného balenia: 21 ks</t>
  </si>
  <si>
    <t>Materiál: drevo, obojstranné. Rozmer: dĺžka min. 6cm. Hygienicky balené v celofáne. Obsah jedného balenia: 1000 ks</t>
  </si>
  <si>
    <t>Materiál: bambus, ostré. Rozmer: dĺžka  25cm . Obsah jedného balenia: 200 ks</t>
  </si>
  <si>
    <t>Materiál(zloženie): prírodná cukrová trstina, plytký oválny , úplne biologicky rozložiteľný, priemer 18 cm, vhodný pre teplé, studené aj tekuté jedlá. Obsah jedného balenia: 50 ks</t>
  </si>
  <si>
    <t>Materiál: papier, priemer 230 mm ,  Obsah jedného balenia: 100 ks</t>
  </si>
  <si>
    <t>Materiál(zloženie): prírodná cukrová trstina, ekologický,rozmer 12 cm x 8 cm x 4,5 cm. Obsah jedného balenia: 100 ks</t>
  </si>
  <si>
    <t>Materiál(zloženie): listy z palmy,  100% prírodný materiál, štýlový, elegantný,  úplne kompostovateľný, priemer 18 cm, hĺbka 2,5 cm. Obsah jedného balenia: 25 ks</t>
  </si>
  <si>
    <t>Materiál: papier, rozmer:  150 mm x 80 mm x 390 mm, farba biela</t>
  </si>
  <si>
    <t>Materiál: EPS, objem: 340 ml-680 ml,  biele. Obsah jedného balenia 50ks.</t>
  </si>
  <si>
    <t>Materiál: PP, objem: 340 ml - 680 ml, priehľadné .Obsah jedného balenia : 50ks.</t>
  </si>
  <si>
    <t>Materiál: kartón potiahnutý bioplastom, kompostovateľný, vhodný na na horúce, mrazené,  tekuté a mastnejšie potraviny, Ojem 480 ml, Obsah jedného balenia 25 ks</t>
  </si>
  <si>
    <t>Predpo-kladané množstvo</t>
  </si>
  <si>
    <t>Špecifikácia ponúkaného tovaru</t>
  </si>
  <si>
    <t>Hliníková fólia pre domácnosť a bežné použitie. Dĺžka 100 m x šírka 30 cm, 12 mikrónov, rolka</t>
  </si>
  <si>
    <t>Hliníková fólia na technické i potravinárske použitie. Dĺžka 150 m x šírka min. 44 cm, 11 mikrónov, rolka</t>
  </si>
  <si>
    <t>Extra silný, na gril, dĺžka  8m x šírka 44 cm, 16 mikrónov.</t>
  </si>
  <si>
    <t>Transparentná zmršťovacia polyetylénová fólia na balenie potravín a uchovanie ich čerstvosti,  potraviny ochráni pred vlhkosťou, pachom i baktériami a zvýši ich trvanlivosť, dĺžka 300m,  šírka 450 mm, 10 mikrónov.</t>
  </si>
  <si>
    <t>Materiál:  EPS ,  na prepravu a uchovávanie teplých jedál, rozmer: 243 mm x 210 mm x 70 mm, farba biela. Obsah jedného balenia: 125 ks</t>
  </si>
  <si>
    <t>Materiál: EPS,  na prepravu a uchovávanie teplých jedál, rozmer: 240 mm x 133 mm x 75mm, farba biela. Obsah jedného balenia: 125 ks</t>
  </si>
  <si>
    <t>Menubox nedelený zatvárací ekologický</t>
  </si>
  <si>
    <t>Materiál: cukrová trstina,  rozložiteľný, kompostovateľný,  na prepravu a uchovávanie teplých jedál, rozmer  250 mm  x 162 mm x 63 mm. Obsah jedného balenia: 50 ks</t>
  </si>
  <si>
    <t>Menubox jednokomorový  ekologický</t>
  </si>
  <si>
    <t xml:space="preserve">Materiál: cukrová trstina, so zaklápacím vrchnákom,  na prepravu a uchovávanie teplých jedál, rozmer 17 cm x 11,5 cm, objem: 600 ml. Obsah jedného balenia: 50ks </t>
  </si>
  <si>
    <t>Menubox dvojkomorový ekologický</t>
  </si>
  <si>
    <t xml:space="preserve">Materiál: cukrová trstina, so zaklápacím vrchnákom,  na prepravu a uchovávanie teplých jedál,  rozmer 22,9 cm  x 15,2 cm, objem 1000ml. Obsah jedného balenia: 50ks </t>
  </si>
  <si>
    <t>Materiál: hliníková fólia, veľmi dobre drží teplo a je veľmi odolná voči tepelnému poškodeniu. , rozmer 32,3 cm x 26,2 cm x 5,5cm</t>
  </si>
  <si>
    <t>Materiál: hliníková fólia, rozmer 32,6 cm x 52,7 cm x 3,7 cm</t>
  </si>
  <si>
    <t xml:space="preserve">Materiál: hliníková fólia,  rozmer 32,1 cm x 16x4,2 cm, 1/3 hranatá. Obsah jedného balenia: 75 ks </t>
  </si>
  <si>
    <t xml:space="preserve">Materiál: hliníková fólia. Objem: 470 ml. Obsah jedného balenia: 50 ks </t>
  </si>
  <si>
    <t xml:space="preserve">Materiál: hliníková fóla. Objem: 900ml. Obsah jedného balenia: 50ks </t>
  </si>
  <si>
    <t>Materiál: PP, priehľadná. Objem: 500 ml. Obsah jedného balenia: 50 ks</t>
  </si>
  <si>
    <t xml:space="preserve">Materiál: PET, priehľadná. Objem: 250 ml. Obsah jedného balenia:  50 ks </t>
  </si>
  <si>
    <t>Materiál: PET, priehľadná.  Objem: 1000 ml. Obsah jedného balenia: 50 ks</t>
  </si>
  <si>
    <t xml:space="preserve">Materiál: PET, priehľadná. Objem: 150 ml. Obsah jedného balenia: 100 ks </t>
  </si>
  <si>
    <t>Materiál: PP,  priehľadná. Objem: 200 ml. Obsah jedného balenia: 100 ks</t>
  </si>
  <si>
    <t xml:space="preserve">Materiál: PP, priehľadná. Objem: 300 ml. Obsah jedného balenia: 100 ks </t>
  </si>
  <si>
    <t xml:space="preserve">Materiál: PP,  priehľadná. Objem 400ml. Obsah jedného balenia: 100 ks </t>
  </si>
  <si>
    <t>Materiál: PP, priehľadná. Objem 500ml. Obsah jedného balenia 100 ks</t>
  </si>
  <si>
    <t>Materiál: EPS, objem 460ml,  farba biela. Obsah jedného balenia 50 ks</t>
  </si>
  <si>
    <t>Materiál: EPS, objem 570ml, farba biela. Obsah jedného balenia 50ks</t>
  </si>
  <si>
    <t xml:space="preserve">Materiál: cukrová trstina, objem 300 ml, priemer 15 x 4,5 cm. Obsah jedného balenia: 50 ks </t>
  </si>
  <si>
    <t>Materiál: papier. Rozmer : min.12,5 cm  x 20,5 cm x 3 cm. Obsah jedného balenia: 250 ks.</t>
  </si>
  <si>
    <t>Materiál(zloženie): listy z palmy,  100% prírodný materiál, objem:  450 ml, rozmer: 16 cm x 16x4,5 cm,  kompostovateľný. Obsah jedného balenia: 25 ks</t>
  </si>
  <si>
    <t>Materiál: cukrová trstina,  priemer 21 cm, hĺbka 6 cm, objem: 900 ml, úplne biologicky rozložiteľná. Vhodná na teplé aj studené jedlá. Obsah jedného balenia: 125 ks</t>
  </si>
  <si>
    <t>Materiál: bambus, v prírodnej farbe, dĺžka: 18 cm. Obsah jedného balenia: 250 ks</t>
  </si>
  <si>
    <t xml:space="preserve">1-vrstvové, rozmer:  24 cm x 24 cm. Obsah jedného balenia:  500 ks </t>
  </si>
  <si>
    <t>Materiál: papier z albína hladený  25 g/m2. Obsah jedného balenia: 10 kg</t>
  </si>
  <si>
    <t>Papier na pečenie je vhodný na pečenie aj pri vyšších teplotách a to bez tuku. Rozmer: 8 m x 38 cm, rolka</t>
  </si>
  <si>
    <t xml:space="preserve">Materiál: plast, priehľadný, objem: 180 ml. Obsah jedného balenia: 50 ks </t>
  </si>
  <si>
    <t>Materiál: ECO papier s kukurično-škrobovým povrchom. Na kávu/čaj, na všetky horúce nápoje, horný priemer 79 mm, výška 8 cm, objem: 180ml. Obsah jedného balenia: 40 ks</t>
  </si>
  <si>
    <t xml:space="preserve">Materiál: PP, objem 200ml, priemer 78mm. Obsah jedného balenia: 100 ks </t>
  </si>
  <si>
    <t>Materiál: PP,  objem 300ml , priemer 95mm. Obsah jedného balenia: 100 ks</t>
  </si>
  <si>
    <t>Materiál: PLA plast na báze rastlinných škrobov,  objem: 200 ml,  kompostovateľný. Obsah jedného balenia: 50 ks</t>
  </si>
  <si>
    <t>Materiál: papier, priemer 9 cm,  Obsah jedného balenia: 1000 ks, rôzne farby</t>
  </si>
  <si>
    <t>Veľkosť: M. Farba: čierna. Obsah jedného balenia: 200 ks</t>
  </si>
  <si>
    <t>Materiál: HDPE fólia. Nosnosť:  4 kg , hrúbka a sila prispôsobená nosnosti, štandard, rozmer: 230 mm + 2x55 mm x 470 mm. Obsah jedného balenia:  50ks/blok</t>
  </si>
  <si>
    <t>Materiál: HDPE fólia. Nosnosť:  5 kg ,  hrúbka a sila prispôsobená nosnosti, rolka 200 ks</t>
  </si>
  <si>
    <t>Materiál: HDPE fólia. Nosnosť:  6 kg ,  hrúbka a sila prispôsobená nosnosti, rozmer: 260 mm + 2x65 mm x 470 mm. Obsah jedného balenia: 50ks/blok</t>
  </si>
  <si>
    <t>Materiál: HDPE fólia. Nosnosť:  8 kg,  hrúbka a sila prispôsobená nosnosti, rozmer:  260 mm + 2x65 mm x 540 mm, Obsah jedného balenia: 50ks/blok</t>
  </si>
  <si>
    <t>Materiál: HDPE fólia. Nosnosť: 12 kg,  hrúbka a sila prispôsobená nosnosti, rozmer:  330 mm + 2x100 mm x 680mm. Obsah jedného balenia: 50ks/blok</t>
  </si>
  <si>
    <t>Materiál: PP, univerzálne , kompatibilné s položkami č. 20 -23, objem 200 ml - 500 ml. Obsah jedného balenia: 100ks</t>
  </si>
  <si>
    <t>Materiál:  CPLA kraštalizovaný bioplast na báze škrobu, priemer 115 mm,  kompatibilné s položkou č.5,  obsah jedného balenia: 25 ks</t>
  </si>
  <si>
    <t xml:space="preserve">Materiál:  celulóza, kompostovatelné, kompatibilné s položkou č.30, Osah jedného balenia: 25 ks </t>
  </si>
  <si>
    <t xml:space="preserve">Materiál: plast. Objem: 200 ml, priemer 80 mm. Kompatibilný s položkou č.44. Obsah jedného balenia: 50 ks </t>
  </si>
  <si>
    <t>Tolerancia pre rozmer +/- 5 mm</t>
  </si>
  <si>
    <t>Tolerancia pre počet ks v balení  +/- 5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</si>
</sst>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B]General"/>
  </numFmts>
  <fonts count="12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Border="0" applyProtection="0"/>
    <xf numFmtId="164" fontId="5" fillId="0" borderId="0" applyBorder="0" applyProtection="0"/>
  </cellStyleXfs>
  <cellXfs count="56">
    <xf numFmtId="0" fontId="0" fillId="0" borderId="0" xfId="0"/>
    <xf numFmtId="0" fontId="1" fillId="0" borderId="1" xfId="0" applyFont="1" applyBorder="1"/>
    <xf numFmtId="0" fontId="2" fillId="0" borderId="0" xfId="0" applyFont="1"/>
    <xf numFmtId="0" fontId="2" fillId="0" borderId="1" xfId="0" applyFont="1" applyBorder="1"/>
    <xf numFmtId="0" fontId="2" fillId="2" borderId="1" xfId="0" applyFont="1" applyFill="1" applyBorder="1"/>
    <xf numFmtId="2" fontId="2" fillId="0" borderId="1" xfId="0" applyNumberFormat="1" applyFont="1" applyBorder="1"/>
    <xf numFmtId="0" fontId="2" fillId="3" borderId="1" xfId="0" applyFont="1" applyFill="1" applyBorder="1"/>
    <xf numFmtId="0" fontId="2" fillId="0" borderId="1" xfId="0" applyFont="1" applyFill="1" applyBorder="1"/>
    <xf numFmtId="15" fontId="8" fillId="0" borderId="0" xfId="0" applyNumberFormat="1" applyFont="1"/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4" fontId="3" fillId="0" borderId="6" xfId="1" applyNumberFormat="1" applyFont="1" applyFill="1" applyBorder="1" applyAlignment="1">
      <alignment horizontal="center" vertical="center" wrapText="1"/>
    </xf>
    <xf numFmtId="4" fontId="3" fillId="5" borderId="7" xfId="2" applyNumberFormat="1" applyFont="1" applyFill="1" applyBorder="1" applyAlignment="1">
      <alignment horizontal="center" vertical="center" wrapText="1"/>
    </xf>
    <xf numFmtId="4" fontId="3" fillId="5" borderId="8" xfId="2" applyNumberFormat="1" applyFont="1" applyFill="1" applyBorder="1" applyAlignment="1">
      <alignment horizontal="center" vertical="center" wrapText="1"/>
    </xf>
    <xf numFmtId="2" fontId="0" fillId="0" borderId="9" xfId="0" applyNumberFormat="1" applyBorder="1"/>
    <xf numFmtId="0" fontId="0" fillId="0" borderId="2" xfId="0" applyBorder="1"/>
    <xf numFmtId="2" fontId="0" fillId="0" borderId="2" xfId="0" applyNumberFormat="1" applyFill="1" applyBorder="1"/>
    <xf numFmtId="2" fontId="0" fillId="0" borderId="10" xfId="0" applyNumberFormat="1" applyFill="1" applyBorder="1"/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0" fillId="6" borderId="0" xfId="0" applyFill="1"/>
    <xf numFmtId="0" fontId="7" fillId="4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6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0" xfId="0" applyFill="1"/>
    <xf numFmtId="0" fontId="0" fillId="0" borderId="0" xfId="0" applyAlignment="1">
      <alignment horizontal="left"/>
    </xf>
    <xf numFmtId="2" fontId="2" fillId="4" borderId="1" xfId="0" applyNumberFormat="1" applyFont="1" applyFill="1" applyBorder="1"/>
    <xf numFmtId="2" fontId="0" fillId="0" borderId="1" xfId="0" applyNumberFormat="1" applyBorder="1"/>
    <xf numFmtId="0" fontId="2" fillId="4" borderId="13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vertical="center"/>
    </xf>
    <xf numFmtId="0" fontId="6" fillId="4" borderId="13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center" vertical="center"/>
    </xf>
    <xf numFmtId="0" fontId="6" fillId="4" borderId="13" xfId="0" applyNumberFormat="1" applyFont="1" applyFill="1" applyBorder="1" applyAlignment="1">
      <alignment horizontal="center" vertical="center"/>
    </xf>
    <xf numFmtId="2" fontId="2" fillId="4" borderId="13" xfId="0" applyNumberFormat="1" applyFont="1" applyFill="1" applyBorder="1"/>
    <xf numFmtId="2" fontId="0" fillId="0" borderId="13" xfId="0" applyNumberFormat="1" applyBorder="1"/>
    <xf numFmtId="0" fontId="10" fillId="0" borderId="0" xfId="0" applyFont="1" applyBorder="1" applyAlignment="1">
      <alignment horizontal="left"/>
    </xf>
    <xf numFmtId="0" fontId="11" fillId="4" borderId="1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</cellXfs>
  <cellStyles count="3">
    <cellStyle name="Excel Built-in Normal" xfId="2"/>
    <cellStyle name="Normálna" xfId="0" builtinId="0"/>
    <cellStyle name="normáln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30" zoomScale="130" zoomScaleNormal="130" workbookViewId="0">
      <selection sqref="A1:F65"/>
    </sheetView>
  </sheetViews>
  <sheetFormatPr defaultColWidth="8.7109375" defaultRowHeight="12.75" x14ac:dyDescent="0.2"/>
  <cols>
    <col min="1" max="1" width="5.7109375" style="2" bestFit="1" customWidth="1"/>
    <col min="2" max="2" width="11.140625" style="2" bestFit="1" customWidth="1"/>
    <col min="3" max="3" width="49.85546875" style="2" bestFit="1" customWidth="1"/>
    <col min="4" max="4" width="5.28515625" style="2" bestFit="1" customWidth="1"/>
    <col min="5" max="5" width="12.140625" style="2" customWidth="1"/>
    <col min="6" max="6" width="11" style="2" bestFit="1" customWidth="1"/>
    <col min="7" max="16384" width="8.7109375" style="2"/>
  </cols>
  <sheetData>
    <row r="1" spans="1: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76</v>
      </c>
    </row>
    <row r="2" spans="1:6" x14ac:dyDescent="0.2">
      <c r="A2" s="3">
        <v>1</v>
      </c>
      <c r="B2" s="3">
        <v>23042</v>
      </c>
      <c r="C2" s="3" t="s">
        <v>6</v>
      </c>
      <c r="D2" s="3" t="s">
        <v>5</v>
      </c>
      <c r="E2" s="5">
        <v>18.315000000000001</v>
      </c>
      <c r="F2" s="4" t="s">
        <v>79</v>
      </c>
    </row>
    <row r="3" spans="1:6" x14ac:dyDescent="0.2">
      <c r="A3" s="3">
        <v>2</v>
      </c>
      <c r="B3" s="3">
        <v>23543</v>
      </c>
      <c r="C3" s="6" t="s">
        <v>7</v>
      </c>
      <c r="D3" s="3" t="s">
        <v>5</v>
      </c>
      <c r="E3" s="5">
        <v>35.087500500000004</v>
      </c>
      <c r="F3" s="3" t="s">
        <v>71</v>
      </c>
    </row>
    <row r="4" spans="1:6" x14ac:dyDescent="0.2">
      <c r="A4" s="3">
        <v>3</v>
      </c>
      <c r="B4" s="3">
        <v>23057</v>
      </c>
      <c r="C4" s="3" t="s">
        <v>8</v>
      </c>
      <c r="D4" s="3" t="s">
        <v>5</v>
      </c>
      <c r="E4" s="5">
        <v>111.438795</v>
      </c>
      <c r="F4" s="3" t="s">
        <v>71</v>
      </c>
    </row>
    <row r="5" spans="1:6" x14ac:dyDescent="0.2">
      <c r="A5" s="3">
        <v>4</v>
      </c>
      <c r="B5" s="3">
        <v>23052</v>
      </c>
      <c r="C5" s="3" t="s">
        <v>9</v>
      </c>
      <c r="D5" s="3" t="s">
        <v>5</v>
      </c>
      <c r="E5" s="5">
        <v>9.7143689999999996</v>
      </c>
      <c r="F5" s="3" t="s">
        <v>71</v>
      </c>
    </row>
    <row r="6" spans="1:6" x14ac:dyDescent="0.2">
      <c r="A6" s="3">
        <v>5</v>
      </c>
      <c r="B6" s="3">
        <v>23062</v>
      </c>
      <c r="C6" s="3" t="s">
        <v>10</v>
      </c>
      <c r="D6" s="3" t="s">
        <v>5</v>
      </c>
      <c r="E6" s="5">
        <v>18.533415000000002</v>
      </c>
      <c r="F6" s="3" t="s">
        <v>71</v>
      </c>
    </row>
    <row r="7" spans="1:6" x14ac:dyDescent="0.2">
      <c r="A7" s="3">
        <v>6</v>
      </c>
      <c r="B7" s="3">
        <v>720</v>
      </c>
      <c r="C7" s="3" t="s">
        <v>11</v>
      </c>
      <c r="D7" s="3" t="s">
        <v>12</v>
      </c>
      <c r="E7" s="5">
        <v>0.58499999999999996</v>
      </c>
      <c r="F7" s="3" t="s">
        <v>72</v>
      </c>
    </row>
    <row r="8" spans="1:6" x14ac:dyDescent="0.2">
      <c r="A8" s="3">
        <v>7</v>
      </c>
      <c r="B8" s="3">
        <v>24336</v>
      </c>
      <c r="C8" s="3" t="s">
        <v>14</v>
      </c>
      <c r="D8" s="3" t="s">
        <v>12</v>
      </c>
      <c r="E8" s="5">
        <v>13.2436965</v>
      </c>
      <c r="F8" s="3" t="s">
        <v>73</v>
      </c>
    </row>
    <row r="9" spans="1:6" x14ac:dyDescent="0.2">
      <c r="A9" s="3">
        <v>8</v>
      </c>
      <c r="B9" s="3">
        <v>11142</v>
      </c>
      <c r="C9" s="3" t="s">
        <v>15</v>
      </c>
      <c r="D9" s="3" t="s">
        <v>12</v>
      </c>
      <c r="E9" s="5">
        <v>1.08</v>
      </c>
      <c r="F9" s="3" t="s">
        <v>73</v>
      </c>
    </row>
    <row r="10" spans="1:6" x14ac:dyDescent="0.2">
      <c r="A10" s="3">
        <v>9</v>
      </c>
      <c r="B10" s="3">
        <v>24182</v>
      </c>
      <c r="C10" s="3" t="s">
        <v>17</v>
      </c>
      <c r="D10" s="3" t="s">
        <v>12</v>
      </c>
      <c r="E10" s="5">
        <v>2.7748889999999999</v>
      </c>
      <c r="F10" s="3" t="s">
        <v>73</v>
      </c>
    </row>
    <row r="11" spans="1:6" x14ac:dyDescent="0.2">
      <c r="A11" s="3">
        <v>10</v>
      </c>
      <c r="B11" s="3">
        <v>23083</v>
      </c>
      <c r="C11" s="3" t="s">
        <v>18</v>
      </c>
      <c r="D11" s="3" t="s">
        <v>5</v>
      </c>
      <c r="E11" s="5">
        <v>9.6332564999999999</v>
      </c>
      <c r="F11" s="3" t="s">
        <v>71</v>
      </c>
    </row>
    <row r="12" spans="1:6" x14ac:dyDescent="0.2">
      <c r="A12" s="3">
        <v>11</v>
      </c>
      <c r="B12" s="3">
        <v>29933</v>
      </c>
      <c r="C12" s="6" t="s">
        <v>19</v>
      </c>
      <c r="D12" s="3" t="s">
        <v>5</v>
      </c>
      <c r="E12" s="5">
        <v>32.099999999999994</v>
      </c>
      <c r="F12" s="3" t="s">
        <v>71</v>
      </c>
    </row>
    <row r="13" spans="1:6" x14ac:dyDescent="0.2">
      <c r="A13" s="3">
        <v>12</v>
      </c>
      <c r="B13" s="3">
        <v>23081</v>
      </c>
      <c r="C13" s="3" t="s">
        <v>20</v>
      </c>
      <c r="D13" s="3" t="s">
        <v>5</v>
      </c>
      <c r="E13" s="5">
        <v>5.4732795000000003</v>
      </c>
      <c r="F13" s="3" t="s">
        <v>71</v>
      </c>
    </row>
    <row r="14" spans="1:6" x14ac:dyDescent="0.2">
      <c r="A14" s="3">
        <v>13</v>
      </c>
      <c r="B14" s="3">
        <v>11921</v>
      </c>
      <c r="C14" s="6" t="s">
        <v>70</v>
      </c>
      <c r="D14" s="3" t="s">
        <v>16</v>
      </c>
      <c r="E14" s="5">
        <v>2.7974999999999999</v>
      </c>
      <c r="F14" s="3" t="s">
        <v>74</v>
      </c>
    </row>
    <row r="15" spans="1:6" x14ac:dyDescent="0.2">
      <c r="A15" s="3">
        <v>14</v>
      </c>
      <c r="B15" s="3">
        <v>23401</v>
      </c>
      <c r="C15" s="7" t="s">
        <v>21</v>
      </c>
      <c r="D15" s="3" t="s">
        <v>5</v>
      </c>
      <c r="E15" s="5">
        <v>71.5239105</v>
      </c>
      <c r="F15" s="3" t="s">
        <v>75</v>
      </c>
    </row>
    <row r="16" spans="1:6" x14ac:dyDescent="0.2">
      <c r="A16" s="3">
        <v>15</v>
      </c>
      <c r="B16" s="3">
        <v>23402</v>
      </c>
      <c r="C16" s="7" t="s">
        <v>22</v>
      </c>
      <c r="D16" s="3" t="s">
        <v>5</v>
      </c>
      <c r="E16" s="5">
        <v>71.549790000000002</v>
      </c>
      <c r="F16" s="3" t="s">
        <v>75</v>
      </c>
    </row>
    <row r="17" spans="1:6" x14ac:dyDescent="0.2">
      <c r="A17" s="3">
        <v>16</v>
      </c>
      <c r="B17" s="3">
        <v>23442</v>
      </c>
      <c r="C17" s="6" t="s">
        <v>23</v>
      </c>
      <c r="D17" s="3" t="s">
        <v>16</v>
      </c>
      <c r="E17" s="5">
        <v>9.0583349999999996</v>
      </c>
      <c r="F17" s="3" t="s">
        <v>74</v>
      </c>
    </row>
    <row r="18" spans="1:6" x14ac:dyDescent="0.2">
      <c r="A18" s="3">
        <v>17</v>
      </c>
      <c r="B18" s="3">
        <v>23090</v>
      </c>
      <c r="C18" s="6" t="s">
        <v>24</v>
      </c>
      <c r="D18" s="3" t="s">
        <v>16</v>
      </c>
      <c r="E18" s="5">
        <v>2.1325080000000001</v>
      </c>
      <c r="F18" s="3" t="s">
        <v>78</v>
      </c>
    </row>
    <row r="19" spans="1:6" x14ac:dyDescent="0.2">
      <c r="A19" s="3">
        <v>18</v>
      </c>
      <c r="B19" s="3">
        <v>23422</v>
      </c>
      <c r="C19" s="3" t="s">
        <v>25</v>
      </c>
      <c r="D19" s="3" t="s">
        <v>12</v>
      </c>
      <c r="E19" s="5">
        <v>0.38524949999999997</v>
      </c>
      <c r="F19" s="3" t="s">
        <v>77</v>
      </c>
    </row>
    <row r="20" spans="1:6" x14ac:dyDescent="0.2">
      <c r="A20" s="3">
        <v>19</v>
      </c>
      <c r="B20" s="3">
        <v>11947</v>
      </c>
      <c r="C20" s="3" t="s">
        <v>26</v>
      </c>
      <c r="D20" s="3" t="s">
        <v>16</v>
      </c>
      <c r="E20" s="5">
        <v>18.323463</v>
      </c>
      <c r="F20" s="3" t="s">
        <v>78</v>
      </c>
    </row>
    <row r="21" spans="1:6" x14ac:dyDescent="0.2">
      <c r="A21" s="3">
        <v>20</v>
      </c>
      <c r="B21" s="3">
        <v>23472</v>
      </c>
      <c r="C21" s="3" t="s">
        <v>27</v>
      </c>
      <c r="D21" s="3" t="s">
        <v>5</v>
      </c>
      <c r="E21" s="5">
        <v>69.980143499999997</v>
      </c>
      <c r="F21" s="3" t="s">
        <v>74</v>
      </c>
    </row>
    <row r="22" spans="1:6" x14ac:dyDescent="0.2">
      <c r="A22" s="3">
        <v>21</v>
      </c>
      <c r="B22" s="3">
        <v>23476</v>
      </c>
      <c r="C22" s="3" t="s">
        <v>28</v>
      </c>
      <c r="D22" s="3" t="s">
        <v>5</v>
      </c>
      <c r="E22" s="5">
        <v>133.024506</v>
      </c>
      <c r="F22" s="3" t="s">
        <v>74</v>
      </c>
    </row>
    <row r="23" spans="1:6" x14ac:dyDescent="0.2">
      <c r="A23" s="3">
        <v>22</v>
      </c>
      <c r="B23" s="3">
        <v>23335</v>
      </c>
      <c r="C23" s="3" t="s">
        <v>29</v>
      </c>
      <c r="D23" s="3" t="s">
        <v>5</v>
      </c>
      <c r="E23" s="5">
        <v>84.853732500000007</v>
      </c>
      <c r="F23" s="3" t="s">
        <v>74</v>
      </c>
    </row>
    <row r="24" spans="1:6" x14ac:dyDescent="0.2">
      <c r="A24" s="3">
        <v>23</v>
      </c>
      <c r="B24" s="3">
        <v>936</v>
      </c>
      <c r="C24" s="3" t="s">
        <v>30</v>
      </c>
      <c r="D24" s="3" t="s">
        <v>16</v>
      </c>
      <c r="E24" s="5">
        <v>2.1786465000000002</v>
      </c>
      <c r="F24" s="3" t="s">
        <v>78</v>
      </c>
    </row>
    <row r="25" spans="1:6" x14ac:dyDescent="0.2">
      <c r="A25" s="3">
        <v>24</v>
      </c>
      <c r="B25" s="3">
        <v>23389</v>
      </c>
      <c r="C25" s="3" t="s">
        <v>31</v>
      </c>
      <c r="D25" s="3" t="s">
        <v>5</v>
      </c>
      <c r="E25" s="5">
        <v>144.77654699999999</v>
      </c>
      <c r="F25" s="3" t="s">
        <v>74</v>
      </c>
    </row>
    <row r="26" spans="1:6" x14ac:dyDescent="0.2">
      <c r="A26" s="3">
        <v>25</v>
      </c>
      <c r="B26" s="3">
        <v>23352</v>
      </c>
      <c r="C26" s="3" t="s">
        <v>32</v>
      </c>
      <c r="D26" s="3" t="s">
        <v>5</v>
      </c>
      <c r="E26" s="5">
        <v>20.399999999999999</v>
      </c>
      <c r="F26" s="3" t="s">
        <v>71</v>
      </c>
    </row>
    <row r="27" spans="1:6" x14ac:dyDescent="0.2">
      <c r="A27" s="3">
        <v>26</v>
      </c>
      <c r="B27" s="3">
        <v>23314</v>
      </c>
      <c r="C27" s="3" t="s">
        <v>33</v>
      </c>
      <c r="D27" s="3" t="s">
        <v>5</v>
      </c>
      <c r="E27" s="5">
        <v>21.669981</v>
      </c>
      <c r="F27" s="3" t="s">
        <v>71</v>
      </c>
    </row>
    <row r="28" spans="1:6" x14ac:dyDescent="0.2">
      <c r="A28" s="3">
        <v>27</v>
      </c>
      <c r="B28" s="3">
        <v>23316</v>
      </c>
      <c r="C28" s="3" t="s">
        <v>34</v>
      </c>
      <c r="D28" s="3" t="s">
        <v>5</v>
      </c>
      <c r="E28" s="5">
        <v>27.064474499999999</v>
      </c>
      <c r="F28" s="3" t="s">
        <v>71</v>
      </c>
    </row>
    <row r="29" spans="1:6" x14ac:dyDescent="0.2">
      <c r="A29" s="3">
        <v>28</v>
      </c>
      <c r="B29" s="3">
        <v>23317</v>
      </c>
      <c r="C29" s="3" t="s">
        <v>35</v>
      </c>
      <c r="D29" s="3" t="s">
        <v>5</v>
      </c>
      <c r="E29" s="5">
        <v>32.787499499999996</v>
      </c>
      <c r="F29" s="3" t="s">
        <v>71</v>
      </c>
    </row>
    <row r="30" spans="1:6" x14ac:dyDescent="0.2">
      <c r="A30" s="3">
        <v>29</v>
      </c>
      <c r="B30" s="3">
        <v>23318</v>
      </c>
      <c r="C30" s="3" t="s">
        <v>36</v>
      </c>
      <c r="D30" s="3" t="s">
        <v>5</v>
      </c>
      <c r="E30" s="5">
        <v>34.405519499999997</v>
      </c>
      <c r="F30" s="3" t="s">
        <v>71</v>
      </c>
    </row>
    <row r="31" spans="1:6" x14ac:dyDescent="0.2">
      <c r="A31" s="3">
        <v>30</v>
      </c>
      <c r="B31" s="3">
        <v>29935</v>
      </c>
      <c r="C31" s="6" t="s">
        <v>37</v>
      </c>
      <c r="D31" s="3" t="s">
        <v>5</v>
      </c>
      <c r="E31" s="5">
        <v>24.652083000000001</v>
      </c>
      <c r="F31" s="3" t="s">
        <v>71</v>
      </c>
    </row>
    <row r="32" spans="1:6" x14ac:dyDescent="0.2">
      <c r="A32" s="3">
        <v>31</v>
      </c>
      <c r="B32" s="3">
        <v>23721</v>
      </c>
      <c r="C32" s="6" t="s">
        <v>38</v>
      </c>
      <c r="D32" s="3" t="s">
        <v>13</v>
      </c>
      <c r="E32" s="5">
        <v>9.9751154999999994</v>
      </c>
      <c r="F32" s="3" t="s">
        <v>73</v>
      </c>
    </row>
    <row r="33" spans="1:6" x14ac:dyDescent="0.2">
      <c r="A33" s="3">
        <v>32</v>
      </c>
      <c r="B33" s="3">
        <v>23705.5</v>
      </c>
      <c r="C33" s="6" t="s">
        <v>39</v>
      </c>
      <c r="D33" s="3" t="s">
        <v>16</v>
      </c>
      <c r="E33" s="5">
        <v>1.7770065000000002</v>
      </c>
      <c r="F33" s="3" t="s">
        <v>78</v>
      </c>
    </row>
    <row r="34" spans="1:6" x14ac:dyDescent="0.2">
      <c r="A34" s="3">
        <v>33</v>
      </c>
      <c r="B34" s="3">
        <v>23704</v>
      </c>
      <c r="C34" s="6" t="s">
        <v>40</v>
      </c>
      <c r="D34" s="3" t="s">
        <v>16</v>
      </c>
      <c r="E34" s="5">
        <v>1.9079460000000001</v>
      </c>
      <c r="F34" s="3" t="s">
        <v>78</v>
      </c>
    </row>
    <row r="35" spans="1:6" x14ac:dyDescent="0.2">
      <c r="A35" s="3">
        <v>34</v>
      </c>
      <c r="B35" s="3">
        <v>23702</v>
      </c>
      <c r="C35" s="6" t="s">
        <v>41</v>
      </c>
      <c r="D35" s="3" t="s">
        <v>16</v>
      </c>
      <c r="E35" s="5">
        <v>2.2060305000000002</v>
      </c>
      <c r="F35" s="3" t="s">
        <v>78</v>
      </c>
    </row>
    <row r="36" spans="1:6" x14ac:dyDescent="0.2">
      <c r="A36" s="3">
        <v>35</v>
      </c>
      <c r="B36" s="3">
        <v>23148</v>
      </c>
      <c r="C36" s="6" t="s">
        <v>42</v>
      </c>
      <c r="D36" s="3" t="s">
        <v>16</v>
      </c>
      <c r="E36" s="5">
        <v>10.620000000000001</v>
      </c>
      <c r="F36" s="3" t="s">
        <v>78</v>
      </c>
    </row>
    <row r="37" spans="1:6" x14ac:dyDescent="0.2">
      <c r="A37" s="3">
        <v>36</v>
      </c>
      <c r="B37" s="3">
        <v>1492</v>
      </c>
      <c r="C37" s="6" t="s">
        <v>43</v>
      </c>
      <c r="D37" s="3" t="s">
        <v>16</v>
      </c>
      <c r="E37" s="5">
        <v>19.757467500000001</v>
      </c>
      <c r="F37" s="3" t="s">
        <v>78</v>
      </c>
    </row>
    <row r="38" spans="1:6" x14ac:dyDescent="0.2">
      <c r="A38" s="3">
        <v>37</v>
      </c>
      <c r="B38" s="3">
        <v>23418</v>
      </c>
      <c r="C38" s="3" t="s">
        <v>44</v>
      </c>
      <c r="D38" s="3" t="s">
        <v>12</v>
      </c>
      <c r="E38" s="5">
        <v>0.477825</v>
      </c>
      <c r="F38" s="3" t="s">
        <v>77</v>
      </c>
    </row>
    <row r="39" spans="1:6" x14ac:dyDescent="0.2">
      <c r="A39" s="3">
        <v>38</v>
      </c>
      <c r="B39" s="3">
        <v>11904</v>
      </c>
      <c r="C39" s="6" t="s">
        <v>45</v>
      </c>
      <c r="D39" s="3" t="s">
        <v>5</v>
      </c>
      <c r="E39" s="5">
        <v>36.691666499999997</v>
      </c>
      <c r="F39" s="3" t="s">
        <v>71</v>
      </c>
    </row>
    <row r="40" spans="1:6" x14ac:dyDescent="0.2">
      <c r="A40" s="3">
        <v>39</v>
      </c>
      <c r="B40" s="3">
        <v>11905</v>
      </c>
      <c r="C40" s="6" t="s">
        <v>46</v>
      </c>
      <c r="D40" s="3" t="s">
        <v>5</v>
      </c>
      <c r="E40" s="5">
        <v>38.987500499999996</v>
      </c>
      <c r="F40" s="3" t="s">
        <v>71</v>
      </c>
    </row>
    <row r="41" spans="1:6" x14ac:dyDescent="0.2">
      <c r="A41" s="3">
        <v>40</v>
      </c>
      <c r="B41" s="3">
        <v>11910</v>
      </c>
      <c r="C41" s="6" t="s">
        <v>47</v>
      </c>
      <c r="D41" s="3" t="s">
        <v>5</v>
      </c>
      <c r="E41" s="5">
        <v>87.72135449999999</v>
      </c>
      <c r="F41" s="3" t="s">
        <v>71</v>
      </c>
    </row>
    <row r="42" spans="1:6" x14ac:dyDescent="0.2">
      <c r="A42" s="3">
        <v>41</v>
      </c>
      <c r="B42" s="3">
        <v>927</v>
      </c>
      <c r="C42" s="6" t="s">
        <v>48</v>
      </c>
      <c r="D42" s="3" t="s">
        <v>16</v>
      </c>
      <c r="E42" s="5">
        <v>1.6800000000000002</v>
      </c>
      <c r="F42" s="3" t="s">
        <v>78</v>
      </c>
    </row>
    <row r="43" spans="1:6" x14ac:dyDescent="0.2">
      <c r="A43" s="3">
        <v>42</v>
      </c>
      <c r="B43" s="3">
        <v>901</v>
      </c>
      <c r="C43" s="3" t="s">
        <v>49</v>
      </c>
      <c r="D43" s="3" t="s">
        <v>16</v>
      </c>
      <c r="E43" s="5">
        <v>13.999999499999999</v>
      </c>
      <c r="F43" s="3" t="s">
        <v>78</v>
      </c>
    </row>
    <row r="44" spans="1:6" x14ac:dyDescent="0.2">
      <c r="A44" s="3">
        <v>43</v>
      </c>
      <c r="B44" s="3">
        <v>11231</v>
      </c>
      <c r="C44" s="3" t="s">
        <v>50</v>
      </c>
      <c r="D44" s="3" t="s">
        <v>16</v>
      </c>
      <c r="E44" s="5">
        <v>16.887499500000001</v>
      </c>
      <c r="F44" s="3" t="s">
        <v>78</v>
      </c>
    </row>
    <row r="45" spans="1:6" x14ac:dyDescent="0.2">
      <c r="A45" s="3">
        <v>44</v>
      </c>
      <c r="B45" s="3">
        <v>24904.92</v>
      </c>
      <c r="C45" s="7" t="s">
        <v>51</v>
      </c>
      <c r="D45" s="3" t="s">
        <v>16</v>
      </c>
      <c r="E45" s="5">
        <v>8.1748215000000002</v>
      </c>
      <c r="F45" s="3" t="s">
        <v>78</v>
      </c>
    </row>
    <row r="46" spans="1:6" x14ac:dyDescent="0.2">
      <c r="A46" s="3">
        <v>45</v>
      </c>
      <c r="B46" s="3">
        <v>956</v>
      </c>
      <c r="C46" s="3" t="s">
        <v>52</v>
      </c>
      <c r="D46" s="3" t="s">
        <v>16</v>
      </c>
      <c r="E46" s="5">
        <v>0.36889950000000005</v>
      </c>
      <c r="F46" s="3" t="s">
        <v>78</v>
      </c>
    </row>
    <row r="47" spans="1:6" x14ac:dyDescent="0.2">
      <c r="A47" s="3">
        <v>46</v>
      </c>
      <c r="B47" s="3">
        <v>920</v>
      </c>
      <c r="C47" s="3" t="s">
        <v>53</v>
      </c>
      <c r="D47" s="3" t="s">
        <v>16</v>
      </c>
      <c r="E47" s="5">
        <v>0.2707755</v>
      </c>
      <c r="F47" s="3" t="s">
        <v>78</v>
      </c>
    </row>
    <row r="48" spans="1:6" x14ac:dyDescent="0.2">
      <c r="A48" s="3">
        <v>47</v>
      </c>
      <c r="B48" s="3">
        <v>914</v>
      </c>
      <c r="C48" s="3" t="s">
        <v>54</v>
      </c>
      <c r="D48" s="3" t="s">
        <v>16</v>
      </c>
      <c r="E48" s="5">
        <v>0.53099999999999992</v>
      </c>
      <c r="F48" s="3" t="s">
        <v>78</v>
      </c>
    </row>
    <row r="49" spans="1:6" x14ac:dyDescent="0.2">
      <c r="A49" s="3">
        <v>48</v>
      </c>
      <c r="B49" s="3">
        <v>23046</v>
      </c>
      <c r="C49" s="3" t="s">
        <v>55</v>
      </c>
      <c r="D49" s="3" t="s">
        <v>5</v>
      </c>
      <c r="E49" s="5">
        <v>37.454211000000001</v>
      </c>
      <c r="F49" s="3" t="s">
        <v>71</v>
      </c>
    </row>
    <row r="50" spans="1:6" x14ac:dyDescent="0.2">
      <c r="A50" s="3">
        <v>49</v>
      </c>
      <c r="B50" s="3">
        <v>22200</v>
      </c>
      <c r="C50" s="3" t="s">
        <v>56</v>
      </c>
      <c r="D50" s="3" t="s">
        <v>16</v>
      </c>
      <c r="E50" s="5">
        <v>1.238631</v>
      </c>
      <c r="F50" s="3" t="s">
        <v>78</v>
      </c>
    </row>
    <row r="51" spans="1:6" x14ac:dyDescent="0.2">
      <c r="A51" s="3">
        <v>50</v>
      </c>
      <c r="B51" s="3">
        <v>23123</v>
      </c>
      <c r="C51" s="6" t="s">
        <v>57</v>
      </c>
      <c r="D51" s="3" t="s">
        <v>16</v>
      </c>
      <c r="E51" s="5">
        <v>1.0125960000000001</v>
      </c>
      <c r="F51" s="3" t="s">
        <v>78</v>
      </c>
    </row>
    <row r="52" spans="1:6" x14ac:dyDescent="0.2">
      <c r="A52" s="3">
        <v>51</v>
      </c>
      <c r="B52" s="3">
        <v>912</v>
      </c>
      <c r="C52" s="3" t="s">
        <v>58</v>
      </c>
      <c r="D52" s="3" t="s">
        <v>16</v>
      </c>
      <c r="E52" s="5">
        <v>0.47250000000000003</v>
      </c>
      <c r="F52" s="3" t="s">
        <v>78</v>
      </c>
    </row>
    <row r="53" spans="1:6" x14ac:dyDescent="0.2">
      <c r="A53" s="3">
        <v>52</v>
      </c>
      <c r="B53" s="3">
        <v>892</v>
      </c>
      <c r="C53" s="3" t="s">
        <v>59</v>
      </c>
      <c r="D53" s="3" t="s">
        <v>12</v>
      </c>
      <c r="E53" s="5">
        <v>1.6500000000000001</v>
      </c>
      <c r="F53" s="3" t="s">
        <v>77</v>
      </c>
    </row>
    <row r="54" spans="1:6" x14ac:dyDescent="0.2">
      <c r="A54" s="3">
        <v>53</v>
      </c>
      <c r="B54" s="3">
        <v>905</v>
      </c>
      <c r="C54" s="3" t="s">
        <v>60</v>
      </c>
      <c r="D54" s="3" t="s">
        <v>16</v>
      </c>
      <c r="E54" s="5">
        <v>0.65680799999999995</v>
      </c>
      <c r="F54" s="3" t="s">
        <v>78</v>
      </c>
    </row>
    <row r="55" spans="1:6" x14ac:dyDescent="0.2">
      <c r="A55" s="3">
        <v>54</v>
      </c>
      <c r="B55" s="3">
        <v>940</v>
      </c>
      <c r="C55" s="3" t="s">
        <v>61</v>
      </c>
      <c r="D55" s="3" t="s">
        <v>16</v>
      </c>
      <c r="E55" s="5">
        <v>0.88646250000000004</v>
      </c>
      <c r="F55" s="3" t="s">
        <v>78</v>
      </c>
    </row>
    <row r="56" spans="1:6" x14ac:dyDescent="0.2">
      <c r="A56" s="3">
        <v>55</v>
      </c>
      <c r="B56" s="3">
        <v>911</v>
      </c>
      <c r="C56" s="3" t="s">
        <v>62</v>
      </c>
      <c r="D56" s="3" t="s">
        <v>16</v>
      </c>
      <c r="E56" s="5">
        <v>2.1509999999999998</v>
      </c>
      <c r="F56" s="3" t="s">
        <v>78</v>
      </c>
    </row>
    <row r="57" spans="1:6" x14ac:dyDescent="0.2">
      <c r="A57" s="3">
        <v>56</v>
      </c>
      <c r="B57" s="3">
        <v>900</v>
      </c>
      <c r="C57" s="6" t="s">
        <v>63</v>
      </c>
      <c r="D57" s="3" t="s">
        <v>12</v>
      </c>
      <c r="E57" s="5">
        <v>0.1625385</v>
      </c>
      <c r="F57" s="3" t="s">
        <v>77</v>
      </c>
    </row>
    <row r="58" spans="1:6" x14ac:dyDescent="0.2">
      <c r="A58" s="3">
        <v>57</v>
      </c>
      <c r="B58" s="3">
        <v>432</v>
      </c>
      <c r="C58" s="3" t="s">
        <v>64</v>
      </c>
      <c r="D58" s="3" t="s">
        <v>16</v>
      </c>
      <c r="E58" s="5">
        <v>9.27</v>
      </c>
      <c r="F58" s="3" t="s">
        <v>78</v>
      </c>
    </row>
    <row r="59" spans="1:6" x14ac:dyDescent="0.2">
      <c r="A59" s="3">
        <v>58</v>
      </c>
      <c r="B59" s="3">
        <v>23431</v>
      </c>
      <c r="C59" s="7" t="s">
        <v>65</v>
      </c>
      <c r="D59" s="3" t="s">
        <v>5</v>
      </c>
      <c r="E59" s="5">
        <v>61.916666999999997</v>
      </c>
      <c r="F59" s="3" t="s">
        <v>74</v>
      </c>
    </row>
    <row r="60" spans="1:6" x14ac:dyDescent="0.2">
      <c r="A60" s="3">
        <v>59</v>
      </c>
      <c r="B60" s="3">
        <v>23432</v>
      </c>
      <c r="C60" s="7" t="s">
        <v>66</v>
      </c>
      <c r="D60" s="3" t="s">
        <v>5</v>
      </c>
      <c r="E60" s="5">
        <v>69.731544</v>
      </c>
      <c r="F60" s="3" t="s">
        <v>74</v>
      </c>
    </row>
    <row r="61" spans="1:6" x14ac:dyDescent="0.2">
      <c r="A61" s="3">
        <v>60</v>
      </c>
      <c r="B61" s="3">
        <v>23430</v>
      </c>
      <c r="C61" s="7" t="s">
        <v>67</v>
      </c>
      <c r="D61" s="3" t="s">
        <v>5</v>
      </c>
      <c r="E61" s="5">
        <v>45.166666500000005</v>
      </c>
      <c r="F61" s="3" t="s">
        <v>74</v>
      </c>
    </row>
    <row r="62" spans="1:6" x14ac:dyDescent="0.2">
      <c r="A62" s="3">
        <v>61</v>
      </c>
      <c r="B62" s="3">
        <v>29937</v>
      </c>
      <c r="C62" s="6" t="s">
        <v>68</v>
      </c>
      <c r="D62" s="3" t="s">
        <v>5</v>
      </c>
      <c r="E62" s="5">
        <v>29.8125</v>
      </c>
      <c r="F62" s="3" t="s">
        <v>71</v>
      </c>
    </row>
    <row r="63" spans="1:6" x14ac:dyDescent="0.2">
      <c r="A63" s="3">
        <v>62</v>
      </c>
      <c r="B63" s="3">
        <v>23439</v>
      </c>
      <c r="C63" s="7" t="s">
        <v>69</v>
      </c>
      <c r="D63" s="3" t="s">
        <v>5</v>
      </c>
      <c r="E63" s="5">
        <v>30.2444685</v>
      </c>
      <c r="F63" s="3" t="s">
        <v>74</v>
      </c>
    </row>
  </sheetData>
  <autoFilter ref="A1:E1">
    <sortState ref="A2:E63">
      <sortCondition ref="C1"/>
    </sortState>
  </autoFilter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4"/>
  <sheetViews>
    <sheetView tabSelected="1" topLeftCell="A22" workbookViewId="0">
      <selection activeCell="A67" sqref="A67:XFD67"/>
    </sheetView>
  </sheetViews>
  <sheetFormatPr defaultRowHeight="15" x14ac:dyDescent="0.25"/>
  <cols>
    <col min="1" max="1" width="8.140625" style="9" customWidth="1"/>
    <col min="2" max="2" width="32.42578125" customWidth="1"/>
    <col min="3" max="3" width="53.7109375" style="32" customWidth="1"/>
    <col min="4" max="4" width="41.42578125" style="32" customWidth="1"/>
    <col min="5" max="5" width="9.5703125" style="24" customWidth="1"/>
    <col min="6" max="6" width="8.85546875" style="24" customWidth="1"/>
    <col min="7" max="9" width="11.28515625" customWidth="1"/>
    <col min="10" max="10" width="10.5703125" customWidth="1"/>
  </cols>
  <sheetData>
    <row r="1" spans="1:35" ht="24" thickBot="1" x14ac:dyDescent="0.35">
      <c r="A1" s="50" t="s">
        <v>118</v>
      </c>
      <c r="B1" s="50"/>
      <c r="C1" s="29" t="s">
        <v>117</v>
      </c>
      <c r="D1" s="29"/>
    </row>
    <row r="2" spans="1:35" ht="57" thickBot="1" x14ac:dyDescent="0.3">
      <c r="A2" s="10" t="s">
        <v>82</v>
      </c>
      <c r="B2" s="11" t="s">
        <v>83</v>
      </c>
      <c r="C2" s="30" t="s">
        <v>84</v>
      </c>
      <c r="D2" s="11" t="s">
        <v>219</v>
      </c>
      <c r="E2" s="12" t="s">
        <v>3</v>
      </c>
      <c r="F2" s="12" t="s">
        <v>218</v>
      </c>
      <c r="G2" s="13" t="s">
        <v>85</v>
      </c>
      <c r="H2" s="13" t="s">
        <v>122</v>
      </c>
      <c r="I2" s="14" t="s">
        <v>86</v>
      </c>
      <c r="J2" s="15" t="s">
        <v>123</v>
      </c>
    </row>
    <row r="3" spans="1:35" ht="25.5" x14ac:dyDescent="0.25">
      <c r="A3" s="43">
        <v>1</v>
      </c>
      <c r="B3" s="44" t="s">
        <v>120</v>
      </c>
      <c r="C3" s="45" t="s">
        <v>220</v>
      </c>
      <c r="D3" s="45"/>
      <c r="E3" s="46" t="s">
        <v>12</v>
      </c>
      <c r="F3" s="47">
        <v>20</v>
      </c>
      <c r="G3" s="48">
        <v>0</v>
      </c>
      <c r="H3" s="48">
        <f>ROUND(G3*1.2,2)</f>
        <v>0</v>
      </c>
      <c r="I3" s="49">
        <f>ROUND(F3*G3,2)</f>
        <v>0</v>
      </c>
      <c r="J3" s="16">
        <f>ROUND(I3*1.2,2)</f>
        <v>0</v>
      </c>
    </row>
    <row r="4" spans="1:35" ht="25.5" x14ac:dyDescent="0.25">
      <c r="A4" s="25">
        <v>2</v>
      </c>
      <c r="B4" s="21" t="s">
        <v>119</v>
      </c>
      <c r="C4" s="20" t="s">
        <v>221</v>
      </c>
      <c r="D4" s="20"/>
      <c r="E4" s="37" t="s">
        <v>12</v>
      </c>
      <c r="F4" s="26">
        <v>110</v>
      </c>
      <c r="G4" s="41">
        <v>0</v>
      </c>
      <c r="H4" s="41">
        <f t="shared" ref="H4:H67" si="0">ROUND(G4*1.2,2)</f>
        <v>0</v>
      </c>
      <c r="I4" s="42">
        <f t="shared" ref="I4:I67" si="1">ROUND(F4*G4,2)</f>
        <v>0</v>
      </c>
      <c r="J4" s="42">
        <f t="shared" ref="J4:J67" si="2">ROUND(I4*1.2,2)</f>
        <v>0</v>
      </c>
    </row>
    <row r="5" spans="1:35" ht="24" customHeight="1" x14ac:dyDescent="0.25">
      <c r="A5" s="25">
        <v>3</v>
      </c>
      <c r="B5" s="21" t="s">
        <v>88</v>
      </c>
      <c r="C5" s="34" t="s">
        <v>222</v>
      </c>
      <c r="D5" s="34"/>
      <c r="E5" s="37" t="s">
        <v>12</v>
      </c>
      <c r="F5" s="26">
        <v>120</v>
      </c>
      <c r="G5" s="41">
        <v>0</v>
      </c>
      <c r="H5" s="41">
        <f t="shared" si="0"/>
        <v>0</v>
      </c>
      <c r="I5" s="42">
        <f t="shared" si="1"/>
        <v>0</v>
      </c>
      <c r="J5" s="42">
        <f t="shared" si="2"/>
        <v>0</v>
      </c>
    </row>
    <row r="6" spans="1:35" ht="51" x14ac:dyDescent="0.25">
      <c r="A6" s="25">
        <v>4</v>
      </c>
      <c r="B6" s="21" t="s">
        <v>89</v>
      </c>
      <c r="C6" s="20" t="s">
        <v>223</v>
      </c>
      <c r="D6" s="20"/>
      <c r="E6" s="37" t="s">
        <v>12</v>
      </c>
      <c r="F6" s="26">
        <v>50</v>
      </c>
      <c r="G6" s="41">
        <v>0</v>
      </c>
      <c r="H6" s="41">
        <f t="shared" si="0"/>
        <v>0</v>
      </c>
      <c r="I6" s="42">
        <f t="shared" si="1"/>
        <v>0</v>
      </c>
      <c r="J6" s="42">
        <f t="shared" si="2"/>
        <v>0</v>
      </c>
    </row>
    <row r="7" spans="1:35" ht="25.5" x14ac:dyDescent="0.25">
      <c r="A7" s="25">
        <v>5</v>
      </c>
      <c r="B7" s="21" t="s">
        <v>199</v>
      </c>
      <c r="C7" s="20" t="s">
        <v>200</v>
      </c>
      <c r="D7" s="20"/>
      <c r="E7" s="37" t="s">
        <v>16</v>
      </c>
      <c r="F7" s="26">
        <v>10</v>
      </c>
      <c r="G7" s="41">
        <v>0</v>
      </c>
      <c r="H7" s="41">
        <f t="shared" si="0"/>
        <v>0</v>
      </c>
      <c r="I7" s="42">
        <f t="shared" si="1"/>
        <v>0</v>
      </c>
      <c r="J7" s="42">
        <f t="shared" si="2"/>
        <v>0</v>
      </c>
    </row>
    <row r="8" spans="1:35" s="27" customFormat="1" ht="38.25" customHeight="1" x14ac:dyDescent="0.25">
      <c r="A8" s="25">
        <v>6</v>
      </c>
      <c r="B8" s="21" t="s">
        <v>99</v>
      </c>
      <c r="C8" s="20" t="s">
        <v>224</v>
      </c>
      <c r="D8" s="20"/>
      <c r="E8" s="37" t="s">
        <v>121</v>
      </c>
      <c r="F8" s="26">
        <v>80</v>
      </c>
      <c r="G8" s="41">
        <v>0</v>
      </c>
      <c r="H8" s="41">
        <f t="shared" si="0"/>
        <v>0</v>
      </c>
      <c r="I8" s="42">
        <f t="shared" si="1"/>
        <v>0</v>
      </c>
      <c r="J8" s="42">
        <f t="shared" si="2"/>
        <v>0</v>
      </c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</row>
    <row r="9" spans="1:35" s="27" customFormat="1" ht="38.25" x14ac:dyDescent="0.25">
      <c r="A9" s="25">
        <v>7</v>
      </c>
      <c r="B9" s="21" t="s">
        <v>100</v>
      </c>
      <c r="C9" s="20" t="s">
        <v>225</v>
      </c>
      <c r="D9" s="20"/>
      <c r="E9" s="37" t="s">
        <v>16</v>
      </c>
      <c r="F9" s="26">
        <v>50</v>
      </c>
      <c r="G9" s="41">
        <v>0</v>
      </c>
      <c r="H9" s="41">
        <f t="shared" si="0"/>
        <v>0</v>
      </c>
      <c r="I9" s="42">
        <f t="shared" si="1"/>
        <v>0</v>
      </c>
      <c r="J9" s="42">
        <f t="shared" si="2"/>
        <v>0</v>
      </c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</row>
    <row r="10" spans="1:35" ht="38.25" x14ac:dyDescent="0.25">
      <c r="A10" s="25">
        <v>8</v>
      </c>
      <c r="B10" s="22" t="s">
        <v>226</v>
      </c>
      <c r="C10" s="20" t="s">
        <v>227</v>
      </c>
      <c r="D10" s="20"/>
      <c r="E10" s="37" t="s">
        <v>16</v>
      </c>
      <c r="F10" s="26">
        <v>25</v>
      </c>
      <c r="G10" s="41">
        <v>0</v>
      </c>
      <c r="H10" s="41">
        <f t="shared" si="0"/>
        <v>0</v>
      </c>
      <c r="I10" s="42">
        <f t="shared" si="1"/>
        <v>0</v>
      </c>
      <c r="J10" s="42">
        <f t="shared" si="2"/>
        <v>0</v>
      </c>
    </row>
    <row r="11" spans="1:35" ht="38.25" x14ac:dyDescent="0.25">
      <c r="A11" s="25">
        <v>9</v>
      </c>
      <c r="B11" s="20" t="s">
        <v>228</v>
      </c>
      <c r="C11" s="20" t="s">
        <v>229</v>
      </c>
      <c r="D11" s="20"/>
      <c r="E11" s="37" t="s">
        <v>16</v>
      </c>
      <c r="F11" s="26">
        <v>10</v>
      </c>
      <c r="G11" s="41">
        <v>0</v>
      </c>
      <c r="H11" s="41">
        <f t="shared" si="0"/>
        <v>0</v>
      </c>
      <c r="I11" s="42">
        <f t="shared" si="1"/>
        <v>0</v>
      </c>
      <c r="J11" s="42">
        <f t="shared" si="2"/>
        <v>0</v>
      </c>
    </row>
    <row r="12" spans="1:35" ht="38.25" x14ac:dyDescent="0.25">
      <c r="A12" s="25">
        <v>10</v>
      </c>
      <c r="B12" s="22" t="s">
        <v>230</v>
      </c>
      <c r="C12" s="20" t="s">
        <v>231</v>
      </c>
      <c r="D12" s="20"/>
      <c r="E12" s="37" t="s">
        <v>16</v>
      </c>
      <c r="F12" s="26">
        <v>10</v>
      </c>
      <c r="G12" s="41">
        <v>0</v>
      </c>
      <c r="H12" s="41">
        <f t="shared" si="0"/>
        <v>0</v>
      </c>
      <c r="I12" s="42">
        <f t="shared" si="1"/>
        <v>0</v>
      </c>
      <c r="J12" s="42">
        <f t="shared" si="2"/>
        <v>0</v>
      </c>
    </row>
    <row r="13" spans="1:35" ht="25.5" x14ac:dyDescent="0.25">
      <c r="A13" s="25">
        <v>11</v>
      </c>
      <c r="B13" s="21" t="s">
        <v>126</v>
      </c>
      <c r="C13" s="20" t="s">
        <v>232</v>
      </c>
      <c r="D13" s="20"/>
      <c r="E13" s="37" t="s">
        <v>12</v>
      </c>
      <c r="F13" s="26">
        <v>2000</v>
      </c>
      <c r="G13" s="41">
        <v>0</v>
      </c>
      <c r="H13" s="41">
        <f t="shared" si="0"/>
        <v>0</v>
      </c>
      <c r="I13" s="42">
        <f t="shared" si="1"/>
        <v>0</v>
      </c>
      <c r="J13" s="42">
        <f t="shared" si="2"/>
        <v>0</v>
      </c>
    </row>
    <row r="14" spans="1:35" ht="24.75" customHeight="1" x14ac:dyDescent="0.25">
      <c r="A14" s="25">
        <v>12</v>
      </c>
      <c r="B14" s="21" t="s">
        <v>126</v>
      </c>
      <c r="C14" s="34" t="s">
        <v>233</v>
      </c>
      <c r="D14" s="34"/>
      <c r="E14" s="37" t="s">
        <v>12</v>
      </c>
      <c r="F14" s="26">
        <v>40</v>
      </c>
      <c r="G14" s="41">
        <v>0</v>
      </c>
      <c r="H14" s="41">
        <f t="shared" si="0"/>
        <v>0</v>
      </c>
      <c r="I14" s="42">
        <f t="shared" si="1"/>
        <v>0</v>
      </c>
      <c r="J14" s="42">
        <f t="shared" si="2"/>
        <v>0</v>
      </c>
    </row>
    <row r="15" spans="1:35" ht="25.5" customHeight="1" x14ac:dyDescent="0.25">
      <c r="A15" s="25">
        <v>13</v>
      </c>
      <c r="B15" s="21" t="s">
        <v>125</v>
      </c>
      <c r="C15" s="20" t="s">
        <v>234</v>
      </c>
      <c r="D15" s="20"/>
      <c r="E15" s="37" t="s">
        <v>16</v>
      </c>
      <c r="F15" s="26">
        <v>27</v>
      </c>
      <c r="G15" s="41">
        <v>0</v>
      </c>
      <c r="H15" s="41">
        <f t="shared" si="0"/>
        <v>0</v>
      </c>
      <c r="I15" s="42">
        <f t="shared" si="1"/>
        <v>0</v>
      </c>
      <c r="J15" s="42">
        <f t="shared" si="2"/>
        <v>0</v>
      </c>
    </row>
    <row r="16" spans="1:35" ht="25.5" x14ac:dyDescent="0.25">
      <c r="A16" s="25">
        <v>14</v>
      </c>
      <c r="B16" s="21" t="s">
        <v>124</v>
      </c>
      <c r="C16" s="20" t="s">
        <v>235</v>
      </c>
      <c r="D16" s="20"/>
      <c r="E16" s="37" t="s">
        <v>16</v>
      </c>
      <c r="F16" s="26">
        <v>40</v>
      </c>
      <c r="G16" s="41">
        <v>0</v>
      </c>
      <c r="H16" s="41">
        <f t="shared" si="0"/>
        <v>0</v>
      </c>
      <c r="I16" s="42">
        <f t="shared" si="1"/>
        <v>0</v>
      </c>
      <c r="J16" s="42">
        <f t="shared" si="2"/>
        <v>0</v>
      </c>
    </row>
    <row r="17" spans="1:10" ht="25.5" x14ac:dyDescent="0.25">
      <c r="A17" s="25">
        <v>15</v>
      </c>
      <c r="B17" s="21" t="s">
        <v>103</v>
      </c>
      <c r="C17" s="20" t="s">
        <v>236</v>
      </c>
      <c r="D17" s="20"/>
      <c r="E17" s="37" t="s">
        <v>121</v>
      </c>
      <c r="F17" s="26">
        <v>40</v>
      </c>
      <c r="G17" s="41">
        <v>0</v>
      </c>
      <c r="H17" s="41">
        <f t="shared" si="0"/>
        <v>0</v>
      </c>
      <c r="I17" s="42">
        <f t="shared" si="1"/>
        <v>0</v>
      </c>
      <c r="J17" s="42">
        <f t="shared" si="2"/>
        <v>0</v>
      </c>
    </row>
    <row r="18" spans="1:10" ht="25.5" customHeight="1" x14ac:dyDescent="0.25">
      <c r="A18" s="25">
        <v>16</v>
      </c>
      <c r="B18" s="21" t="s">
        <v>154</v>
      </c>
      <c r="C18" s="20" t="s">
        <v>237</v>
      </c>
      <c r="D18" s="20"/>
      <c r="E18" s="37" t="s">
        <v>16</v>
      </c>
      <c r="F18" s="26">
        <v>40</v>
      </c>
      <c r="G18" s="41">
        <v>0</v>
      </c>
      <c r="H18" s="41">
        <f t="shared" si="0"/>
        <v>0</v>
      </c>
      <c r="I18" s="42">
        <f t="shared" si="1"/>
        <v>0</v>
      </c>
      <c r="J18" s="42">
        <f t="shared" si="2"/>
        <v>0</v>
      </c>
    </row>
    <row r="19" spans="1:10" ht="25.5" x14ac:dyDescent="0.25">
      <c r="A19" s="25">
        <v>17</v>
      </c>
      <c r="B19" s="21" t="s">
        <v>155</v>
      </c>
      <c r="C19" s="20" t="s">
        <v>238</v>
      </c>
      <c r="D19" s="20"/>
      <c r="E19" s="37" t="s">
        <v>16</v>
      </c>
      <c r="F19" s="26">
        <v>30</v>
      </c>
      <c r="G19" s="41">
        <v>0</v>
      </c>
      <c r="H19" s="41">
        <f t="shared" si="0"/>
        <v>0</v>
      </c>
      <c r="I19" s="42">
        <f t="shared" si="1"/>
        <v>0</v>
      </c>
      <c r="J19" s="42">
        <f t="shared" si="2"/>
        <v>0</v>
      </c>
    </row>
    <row r="20" spans="1:10" ht="27.75" customHeight="1" x14ac:dyDescent="0.25">
      <c r="A20" s="25">
        <v>18</v>
      </c>
      <c r="B20" s="21" t="s">
        <v>156</v>
      </c>
      <c r="C20" s="20" t="s">
        <v>239</v>
      </c>
      <c r="D20" s="20"/>
      <c r="E20" s="37" t="s">
        <v>121</v>
      </c>
      <c r="F20" s="26">
        <v>35</v>
      </c>
      <c r="G20" s="41">
        <v>0</v>
      </c>
      <c r="H20" s="41">
        <f t="shared" si="0"/>
        <v>0</v>
      </c>
      <c r="I20" s="42">
        <f t="shared" si="1"/>
        <v>0</v>
      </c>
      <c r="J20" s="42">
        <f t="shared" si="2"/>
        <v>0</v>
      </c>
    </row>
    <row r="21" spans="1:10" ht="25.5" x14ac:dyDescent="0.25">
      <c r="A21" s="25">
        <v>19</v>
      </c>
      <c r="B21" s="21" t="s">
        <v>157</v>
      </c>
      <c r="C21" s="20" t="s">
        <v>240</v>
      </c>
      <c r="D21" s="20"/>
      <c r="E21" s="37" t="s">
        <v>16</v>
      </c>
      <c r="F21" s="26">
        <v>20</v>
      </c>
      <c r="G21" s="41">
        <v>0</v>
      </c>
      <c r="H21" s="41">
        <f t="shared" si="0"/>
        <v>0</v>
      </c>
      <c r="I21" s="42">
        <f t="shared" si="1"/>
        <v>0</v>
      </c>
      <c r="J21" s="42">
        <f t="shared" si="2"/>
        <v>0</v>
      </c>
    </row>
    <row r="22" spans="1:10" ht="25.5" x14ac:dyDescent="0.25">
      <c r="A22" s="25">
        <v>20</v>
      </c>
      <c r="B22" s="21" t="s">
        <v>158</v>
      </c>
      <c r="C22" s="20" t="s">
        <v>241</v>
      </c>
      <c r="D22" s="20"/>
      <c r="E22" s="37" t="s">
        <v>16</v>
      </c>
      <c r="F22" s="26">
        <v>20</v>
      </c>
      <c r="G22" s="41">
        <v>0</v>
      </c>
      <c r="H22" s="41">
        <f t="shared" si="0"/>
        <v>0</v>
      </c>
      <c r="I22" s="42">
        <f t="shared" si="1"/>
        <v>0</v>
      </c>
      <c r="J22" s="42">
        <f t="shared" si="2"/>
        <v>0</v>
      </c>
    </row>
    <row r="23" spans="1:10" ht="25.5" x14ac:dyDescent="0.25">
      <c r="A23" s="25">
        <v>21</v>
      </c>
      <c r="B23" s="21" t="s">
        <v>159</v>
      </c>
      <c r="C23" s="20" t="s">
        <v>242</v>
      </c>
      <c r="D23" s="20"/>
      <c r="E23" s="37" t="s">
        <v>16</v>
      </c>
      <c r="F23" s="26">
        <v>30</v>
      </c>
      <c r="G23" s="41">
        <v>0</v>
      </c>
      <c r="H23" s="41">
        <f t="shared" si="0"/>
        <v>0</v>
      </c>
      <c r="I23" s="42">
        <f t="shared" si="1"/>
        <v>0</v>
      </c>
      <c r="J23" s="42">
        <f t="shared" si="2"/>
        <v>0</v>
      </c>
    </row>
    <row r="24" spans="1:10" ht="25.5" x14ac:dyDescent="0.25">
      <c r="A24" s="25">
        <v>22</v>
      </c>
      <c r="B24" s="21" t="s">
        <v>159</v>
      </c>
      <c r="C24" s="20" t="s">
        <v>243</v>
      </c>
      <c r="D24" s="20"/>
      <c r="E24" s="37" t="s">
        <v>16</v>
      </c>
      <c r="F24" s="26">
        <v>20</v>
      </c>
      <c r="G24" s="41">
        <v>0</v>
      </c>
      <c r="H24" s="41">
        <f t="shared" si="0"/>
        <v>0</v>
      </c>
      <c r="I24" s="42">
        <f t="shared" si="1"/>
        <v>0</v>
      </c>
      <c r="J24" s="42">
        <f t="shared" si="2"/>
        <v>0</v>
      </c>
    </row>
    <row r="25" spans="1:10" ht="25.5" x14ac:dyDescent="0.25">
      <c r="A25" s="25">
        <v>23</v>
      </c>
      <c r="B25" s="21" t="s">
        <v>159</v>
      </c>
      <c r="C25" s="20" t="s">
        <v>244</v>
      </c>
      <c r="D25" s="20"/>
      <c r="E25" s="37" t="s">
        <v>16</v>
      </c>
      <c r="F25" s="26">
        <v>15</v>
      </c>
      <c r="G25" s="41">
        <v>0</v>
      </c>
      <c r="H25" s="41">
        <f t="shared" si="0"/>
        <v>0</v>
      </c>
      <c r="I25" s="42">
        <f t="shared" si="1"/>
        <v>0</v>
      </c>
      <c r="J25" s="42">
        <f t="shared" si="2"/>
        <v>0</v>
      </c>
    </row>
    <row r="26" spans="1:10" ht="25.5" x14ac:dyDescent="0.25">
      <c r="A26" s="25">
        <v>24</v>
      </c>
      <c r="B26" s="21" t="s">
        <v>104</v>
      </c>
      <c r="C26" s="20" t="s">
        <v>245</v>
      </c>
      <c r="D26" s="20"/>
      <c r="E26" s="37" t="s">
        <v>16</v>
      </c>
      <c r="F26" s="26">
        <v>200</v>
      </c>
      <c r="G26" s="41">
        <v>0</v>
      </c>
      <c r="H26" s="41">
        <f t="shared" si="0"/>
        <v>0</v>
      </c>
      <c r="I26" s="42">
        <f t="shared" si="1"/>
        <v>0</v>
      </c>
      <c r="J26" s="42">
        <f t="shared" si="2"/>
        <v>0</v>
      </c>
    </row>
    <row r="27" spans="1:10" ht="25.5" x14ac:dyDescent="0.25">
      <c r="A27" s="25">
        <v>25</v>
      </c>
      <c r="B27" s="21" t="s">
        <v>112</v>
      </c>
      <c r="C27" s="20" t="s">
        <v>246</v>
      </c>
      <c r="D27" s="20"/>
      <c r="E27" s="37" t="s">
        <v>16</v>
      </c>
      <c r="F27" s="26">
        <v>200</v>
      </c>
      <c r="G27" s="41">
        <v>0</v>
      </c>
      <c r="H27" s="41">
        <f t="shared" si="0"/>
        <v>0</v>
      </c>
      <c r="I27" s="42">
        <f t="shared" si="1"/>
        <v>0</v>
      </c>
      <c r="J27" s="42">
        <f t="shared" si="2"/>
        <v>0</v>
      </c>
    </row>
    <row r="28" spans="1:10" ht="25.5" x14ac:dyDescent="0.25">
      <c r="A28" s="25">
        <v>26</v>
      </c>
      <c r="B28" s="22" t="s">
        <v>152</v>
      </c>
      <c r="C28" s="20" t="s">
        <v>247</v>
      </c>
      <c r="D28" s="20"/>
      <c r="E28" s="37" t="s">
        <v>16</v>
      </c>
      <c r="F28" s="26">
        <v>110</v>
      </c>
      <c r="G28" s="41">
        <v>0</v>
      </c>
      <c r="H28" s="41">
        <f t="shared" si="0"/>
        <v>0</v>
      </c>
      <c r="I28" s="42">
        <f t="shared" si="1"/>
        <v>0</v>
      </c>
      <c r="J28" s="42">
        <f t="shared" si="2"/>
        <v>0</v>
      </c>
    </row>
    <row r="29" spans="1:10" ht="29.25" customHeight="1" x14ac:dyDescent="0.25">
      <c r="A29" s="25">
        <v>27</v>
      </c>
      <c r="B29" s="21" t="s">
        <v>153</v>
      </c>
      <c r="C29" s="20" t="s">
        <v>248</v>
      </c>
      <c r="D29" s="20"/>
      <c r="E29" s="37" t="s">
        <v>16</v>
      </c>
      <c r="F29" s="26">
        <v>26</v>
      </c>
      <c r="G29" s="41">
        <v>0</v>
      </c>
      <c r="H29" s="41">
        <f t="shared" si="0"/>
        <v>0</v>
      </c>
      <c r="I29" s="42">
        <f t="shared" si="1"/>
        <v>0</v>
      </c>
      <c r="J29" s="42">
        <f t="shared" si="2"/>
        <v>0</v>
      </c>
    </row>
    <row r="30" spans="1:10" ht="42.75" customHeight="1" x14ac:dyDescent="0.25">
      <c r="A30" s="25">
        <v>28</v>
      </c>
      <c r="B30" s="21" t="s">
        <v>93</v>
      </c>
      <c r="C30" s="20" t="s">
        <v>249</v>
      </c>
      <c r="D30" s="20"/>
      <c r="E30" s="37" t="s">
        <v>16</v>
      </c>
      <c r="F30" s="26">
        <v>10</v>
      </c>
      <c r="G30" s="41">
        <v>0</v>
      </c>
      <c r="H30" s="41">
        <f t="shared" si="0"/>
        <v>0</v>
      </c>
      <c r="I30" s="42">
        <f t="shared" si="1"/>
        <v>0</v>
      </c>
      <c r="J30" s="42">
        <f t="shared" si="2"/>
        <v>0</v>
      </c>
    </row>
    <row r="31" spans="1:10" ht="42.75" customHeight="1" x14ac:dyDescent="0.25">
      <c r="A31" s="25">
        <v>29</v>
      </c>
      <c r="B31" s="21" t="s">
        <v>94</v>
      </c>
      <c r="C31" s="20" t="s">
        <v>250</v>
      </c>
      <c r="D31" s="20"/>
      <c r="E31" s="37" t="s">
        <v>16</v>
      </c>
      <c r="F31" s="26">
        <v>10</v>
      </c>
      <c r="G31" s="41">
        <v>0</v>
      </c>
      <c r="H31" s="41">
        <f t="shared" si="0"/>
        <v>0</v>
      </c>
      <c r="I31" s="42">
        <f t="shared" si="1"/>
        <v>0</v>
      </c>
      <c r="J31" s="42">
        <f t="shared" si="2"/>
        <v>0</v>
      </c>
    </row>
    <row r="32" spans="1:10" ht="42.75" customHeight="1" x14ac:dyDescent="0.25">
      <c r="A32" s="25">
        <v>30</v>
      </c>
      <c r="B32" s="21" t="s">
        <v>94</v>
      </c>
      <c r="C32" s="20" t="s">
        <v>217</v>
      </c>
      <c r="D32" s="20"/>
      <c r="E32" s="37" t="s">
        <v>16</v>
      </c>
      <c r="F32" s="26">
        <v>10</v>
      </c>
      <c r="G32" s="41">
        <v>0</v>
      </c>
      <c r="H32" s="41">
        <f t="shared" si="0"/>
        <v>0</v>
      </c>
      <c r="I32" s="42">
        <f t="shared" si="1"/>
        <v>0</v>
      </c>
      <c r="J32" s="42">
        <f t="shared" si="2"/>
        <v>0</v>
      </c>
    </row>
    <row r="33" spans="1:10" ht="33.75" customHeight="1" x14ac:dyDescent="0.25">
      <c r="A33" s="25">
        <v>31</v>
      </c>
      <c r="B33" s="21" t="s">
        <v>197</v>
      </c>
      <c r="C33" s="20" t="s">
        <v>198</v>
      </c>
      <c r="D33" s="20"/>
      <c r="E33" s="37" t="s">
        <v>16</v>
      </c>
      <c r="F33" s="26">
        <v>10</v>
      </c>
      <c r="G33" s="41">
        <v>0</v>
      </c>
      <c r="H33" s="41">
        <f t="shared" si="0"/>
        <v>0</v>
      </c>
      <c r="I33" s="42">
        <f t="shared" si="1"/>
        <v>0</v>
      </c>
      <c r="J33" s="42">
        <f t="shared" si="2"/>
        <v>0</v>
      </c>
    </row>
    <row r="34" spans="1:10" ht="25.5" x14ac:dyDescent="0.25">
      <c r="A34" s="25">
        <v>32</v>
      </c>
      <c r="B34" s="21" t="s">
        <v>98</v>
      </c>
      <c r="C34" s="20" t="s">
        <v>251</v>
      </c>
      <c r="D34" s="20"/>
      <c r="E34" s="37" t="s">
        <v>16</v>
      </c>
      <c r="F34" s="26">
        <v>8</v>
      </c>
      <c r="G34" s="41">
        <v>0</v>
      </c>
      <c r="H34" s="41">
        <f t="shared" si="0"/>
        <v>0</v>
      </c>
      <c r="I34" s="42">
        <f t="shared" si="1"/>
        <v>0</v>
      </c>
      <c r="J34" s="42">
        <f t="shared" si="2"/>
        <v>0</v>
      </c>
    </row>
    <row r="35" spans="1:10" ht="27" customHeight="1" x14ac:dyDescent="0.25">
      <c r="A35" s="25">
        <v>33</v>
      </c>
      <c r="B35" s="21" t="s">
        <v>136</v>
      </c>
      <c r="C35" s="20" t="s">
        <v>160</v>
      </c>
      <c r="D35" s="20"/>
      <c r="E35" s="37" t="s">
        <v>12</v>
      </c>
      <c r="F35" s="26">
        <v>80</v>
      </c>
      <c r="G35" s="41">
        <v>0</v>
      </c>
      <c r="H35" s="41">
        <f t="shared" si="0"/>
        <v>0</v>
      </c>
      <c r="I35" s="42">
        <f t="shared" si="1"/>
        <v>0</v>
      </c>
      <c r="J35" s="42">
        <f t="shared" si="2"/>
        <v>0</v>
      </c>
    </row>
    <row r="36" spans="1:10" ht="27" customHeight="1" x14ac:dyDescent="0.25">
      <c r="A36" s="25">
        <v>34</v>
      </c>
      <c r="B36" s="23" t="s">
        <v>137</v>
      </c>
      <c r="C36" s="20" t="s">
        <v>161</v>
      </c>
      <c r="D36" s="20"/>
      <c r="E36" s="37" t="s">
        <v>12</v>
      </c>
      <c r="F36" s="26">
        <v>40</v>
      </c>
      <c r="G36" s="41">
        <v>0</v>
      </c>
      <c r="H36" s="41">
        <f t="shared" si="0"/>
        <v>0</v>
      </c>
      <c r="I36" s="42">
        <f t="shared" si="1"/>
        <v>0</v>
      </c>
      <c r="J36" s="42">
        <f t="shared" si="2"/>
        <v>0</v>
      </c>
    </row>
    <row r="37" spans="1:10" ht="24.75" customHeight="1" x14ac:dyDescent="0.25">
      <c r="A37" s="25">
        <v>35</v>
      </c>
      <c r="B37" s="23" t="s">
        <v>138</v>
      </c>
      <c r="C37" s="28" t="s">
        <v>162</v>
      </c>
      <c r="D37" s="28"/>
      <c r="E37" s="35" t="s">
        <v>12</v>
      </c>
      <c r="F37" s="35">
        <v>5</v>
      </c>
      <c r="G37" s="41">
        <v>0</v>
      </c>
      <c r="H37" s="41">
        <f t="shared" si="0"/>
        <v>0</v>
      </c>
      <c r="I37" s="42">
        <f t="shared" si="1"/>
        <v>0</v>
      </c>
      <c r="J37" s="42">
        <f t="shared" si="2"/>
        <v>0</v>
      </c>
    </row>
    <row r="38" spans="1:10" ht="27.75" customHeight="1" x14ac:dyDescent="0.25">
      <c r="A38" s="25">
        <v>36</v>
      </c>
      <c r="B38" s="22" t="s">
        <v>196</v>
      </c>
      <c r="C38" s="20" t="s">
        <v>252</v>
      </c>
      <c r="D38" s="20"/>
      <c r="E38" s="37" t="s">
        <v>16</v>
      </c>
      <c r="F38" s="26">
        <v>70</v>
      </c>
      <c r="G38" s="41">
        <v>0</v>
      </c>
      <c r="H38" s="41">
        <f t="shared" si="0"/>
        <v>0</v>
      </c>
      <c r="I38" s="42">
        <f t="shared" si="1"/>
        <v>0</v>
      </c>
      <c r="J38" s="42">
        <f t="shared" si="2"/>
        <v>0</v>
      </c>
    </row>
    <row r="39" spans="1:10" ht="38.25" x14ac:dyDescent="0.25">
      <c r="A39" s="25">
        <v>37</v>
      </c>
      <c r="B39" s="23" t="s">
        <v>92</v>
      </c>
      <c r="C39" s="31" t="s">
        <v>163</v>
      </c>
      <c r="D39" s="31"/>
      <c r="E39" s="35" t="s">
        <v>16</v>
      </c>
      <c r="F39" s="36">
        <v>10</v>
      </c>
      <c r="G39" s="41">
        <v>0</v>
      </c>
      <c r="H39" s="41">
        <f t="shared" si="0"/>
        <v>0</v>
      </c>
      <c r="I39" s="42">
        <f t="shared" si="1"/>
        <v>0</v>
      </c>
      <c r="J39" s="42">
        <f t="shared" si="2"/>
        <v>0</v>
      </c>
    </row>
    <row r="40" spans="1:10" ht="25.5" x14ac:dyDescent="0.25">
      <c r="A40" s="25">
        <v>38</v>
      </c>
      <c r="B40" s="22" t="s">
        <v>90</v>
      </c>
      <c r="C40" s="20" t="s">
        <v>195</v>
      </c>
      <c r="D40" s="20"/>
      <c r="E40" s="37" t="s">
        <v>16</v>
      </c>
      <c r="F40" s="26">
        <v>570</v>
      </c>
      <c r="G40" s="41">
        <v>0</v>
      </c>
      <c r="H40" s="41">
        <f t="shared" si="0"/>
        <v>0</v>
      </c>
      <c r="I40" s="42">
        <f t="shared" si="1"/>
        <v>0</v>
      </c>
      <c r="J40" s="42">
        <f t="shared" si="2"/>
        <v>0</v>
      </c>
    </row>
    <row r="41" spans="1:10" ht="25.5" x14ac:dyDescent="0.25">
      <c r="A41" s="25">
        <v>39</v>
      </c>
      <c r="B41" s="22" t="s">
        <v>128</v>
      </c>
      <c r="C41" s="20" t="s">
        <v>253</v>
      </c>
      <c r="D41" s="20"/>
      <c r="E41" s="37" t="s">
        <v>16</v>
      </c>
      <c r="F41" s="26">
        <v>30</v>
      </c>
      <c r="G41" s="41">
        <v>0</v>
      </c>
      <c r="H41" s="41">
        <f t="shared" si="0"/>
        <v>0</v>
      </c>
      <c r="I41" s="42">
        <f t="shared" si="1"/>
        <v>0</v>
      </c>
      <c r="J41" s="42">
        <f t="shared" si="2"/>
        <v>0</v>
      </c>
    </row>
    <row r="42" spans="1:10" ht="25.5" customHeight="1" x14ac:dyDescent="0.25">
      <c r="A42" s="25">
        <v>40</v>
      </c>
      <c r="B42" s="23" t="s">
        <v>113</v>
      </c>
      <c r="C42" s="31" t="s">
        <v>254</v>
      </c>
      <c r="D42" s="31"/>
      <c r="E42" s="37" t="s">
        <v>12</v>
      </c>
      <c r="F42" s="26">
        <v>4</v>
      </c>
      <c r="G42" s="41">
        <v>0</v>
      </c>
      <c r="H42" s="41">
        <f t="shared" si="0"/>
        <v>0</v>
      </c>
      <c r="I42" s="42">
        <f t="shared" si="1"/>
        <v>0</v>
      </c>
      <c r="J42" s="42">
        <f t="shared" si="2"/>
        <v>0</v>
      </c>
    </row>
    <row r="43" spans="1:10" ht="25.5" x14ac:dyDescent="0.25">
      <c r="A43" s="25">
        <v>41</v>
      </c>
      <c r="B43" s="21" t="s">
        <v>127</v>
      </c>
      <c r="C43" s="20" t="s">
        <v>255</v>
      </c>
      <c r="D43" s="20"/>
      <c r="E43" s="37" t="s">
        <v>121</v>
      </c>
      <c r="F43" s="26">
        <v>140</v>
      </c>
      <c r="G43" s="41">
        <v>0</v>
      </c>
      <c r="H43" s="41">
        <f t="shared" si="0"/>
        <v>0</v>
      </c>
      <c r="I43" s="42">
        <f t="shared" si="1"/>
        <v>0</v>
      </c>
      <c r="J43" s="42">
        <f t="shared" si="2"/>
        <v>0</v>
      </c>
    </row>
    <row r="44" spans="1:10" ht="38.25" x14ac:dyDescent="0.25">
      <c r="A44" s="25">
        <v>42</v>
      </c>
      <c r="B44" s="21" t="s">
        <v>101</v>
      </c>
      <c r="C44" s="20" t="s">
        <v>256</v>
      </c>
      <c r="D44" s="20"/>
      <c r="E44" s="37" t="s">
        <v>16</v>
      </c>
      <c r="F44" s="26">
        <v>5</v>
      </c>
      <c r="G44" s="41">
        <v>0</v>
      </c>
      <c r="H44" s="41">
        <f t="shared" si="0"/>
        <v>0</v>
      </c>
      <c r="I44" s="42">
        <f t="shared" si="1"/>
        <v>0</v>
      </c>
      <c r="J44" s="42">
        <f t="shared" si="2"/>
        <v>0</v>
      </c>
    </row>
    <row r="45" spans="1:10" ht="25.5" x14ac:dyDescent="0.25">
      <c r="A45" s="25">
        <v>43</v>
      </c>
      <c r="B45" s="21" t="s">
        <v>101</v>
      </c>
      <c r="C45" s="20" t="s">
        <v>206</v>
      </c>
      <c r="D45" s="20"/>
      <c r="E45" s="37" t="s">
        <v>16</v>
      </c>
      <c r="F45" s="26">
        <v>10</v>
      </c>
      <c r="G45" s="41">
        <v>0</v>
      </c>
      <c r="H45" s="41">
        <f t="shared" si="0"/>
        <v>0</v>
      </c>
      <c r="I45" s="42">
        <f t="shared" si="1"/>
        <v>0</v>
      </c>
      <c r="J45" s="42">
        <f t="shared" si="2"/>
        <v>0</v>
      </c>
    </row>
    <row r="46" spans="1:10" ht="25.5" x14ac:dyDescent="0.25">
      <c r="A46" s="25">
        <v>44</v>
      </c>
      <c r="B46" s="21" t="s">
        <v>101</v>
      </c>
      <c r="C46" s="20" t="s">
        <v>207</v>
      </c>
      <c r="D46" s="20"/>
      <c r="E46" s="37" t="s">
        <v>16</v>
      </c>
      <c r="F46" s="26">
        <v>10</v>
      </c>
      <c r="G46" s="41">
        <v>0</v>
      </c>
      <c r="H46" s="41">
        <f t="shared" si="0"/>
        <v>0</v>
      </c>
      <c r="I46" s="42">
        <f t="shared" si="1"/>
        <v>0</v>
      </c>
      <c r="J46" s="42">
        <f t="shared" si="2"/>
        <v>0</v>
      </c>
    </row>
    <row r="47" spans="1:10" ht="38.25" x14ac:dyDescent="0.25">
      <c r="A47" s="25">
        <v>45</v>
      </c>
      <c r="B47" s="21" t="s">
        <v>131</v>
      </c>
      <c r="C47" s="20" t="s">
        <v>164</v>
      </c>
      <c r="D47" s="20"/>
      <c r="E47" s="37" t="s">
        <v>16</v>
      </c>
      <c r="F47" s="26">
        <v>120</v>
      </c>
      <c r="G47" s="41">
        <v>0</v>
      </c>
      <c r="H47" s="41">
        <f t="shared" si="0"/>
        <v>0</v>
      </c>
      <c r="I47" s="42">
        <f t="shared" si="1"/>
        <v>0</v>
      </c>
      <c r="J47" s="42">
        <f t="shared" si="2"/>
        <v>0</v>
      </c>
    </row>
    <row r="48" spans="1:10" ht="25.5" customHeight="1" x14ac:dyDescent="0.25">
      <c r="A48" s="25">
        <v>46</v>
      </c>
      <c r="B48" s="21" t="s">
        <v>87</v>
      </c>
      <c r="C48" s="34" t="s">
        <v>188</v>
      </c>
      <c r="D48" s="34"/>
      <c r="E48" s="37" t="s">
        <v>16</v>
      </c>
      <c r="F48" s="26">
        <v>80</v>
      </c>
      <c r="G48" s="41">
        <v>0</v>
      </c>
      <c r="H48" s="41">
        <f t="shared" si="0"/>
        <v>0</v>
      </c>
      <c r="I48" s="42">
        <f t="shared" si="1"/>
        <v>0</v>
      </c>
      <c r="J48" s="42">
        <f t="shared" si="2"/>
        <v>0</v>
      </c>
    </row>
    <row r="49" spans="1:14" ht="25.5" customHeight="1" x14ac:dyDescent="0.25">
      <c r="A49" s="25">
        <v>47</v>
      </c>
      <c r="B49" s="21" t="s">
        <v>166</v>
      </c>
      <c r="C49" s="20" t="s">
        <v>183</v>
      </c>
      <c r="D49" s="20"/>
      <c r="E49" s="37" t="s">
        <v>16</v>
      </c>
      <c r="F49" s="26">
        <v>100</v>
      </c>
      <c r="G49" s="41">
        <v>0</v>
      </c>
      <c r="H49" s="41">
        <f t="shared" si="0"/>
        <v>0</v>
      </c>
      <c r="I49" s="42">
        <f t="shared" si="1"/>
        <v>0</v>
      </c>
      <c r="J49" s="42">
        <f t="shared" si="2"/>
        <v>0</v>
      </c>
    </row>
    <row r="50" spans="1:14" ht="25.5" x14ac:dyDescent="0.25">
      <c r="A50" s="25">
        <v>48</v>
      </c>
      <c r="B50" s="21" t="s">
        <v>167</v>
      </c>
      <c r="C50" s="20" t="s">
        <v>257</v>
      </c>
      <c r="D50" s="20"/>
      <c r="E50" s="37" t="s">
        <v>16</v>
      </c>
      <c r="F50" s="26">
        <v>400</v>
      </c>
      <c r="G50" s="41">
        <v>0</v>
      </c>
      <c r="H50" s="41">
        <f t="shared" si="0"/>
        <v>0</v>
      </c>
      <c r="I50" s="42">
        <f t="shared" si="1"/>
        <v>0</v>
      </c>
      <c r="J50" s="42">
        <f t="shared" si="2"/>
        <v>0</v>
      </c>
    </row>
    <row r="51" spans="1:14" ht="25.5" x14ac:dyDescent="0.25">
      <c r="A51" s="25">
        <v>49</v>
      </c>
      <c r="B51" s="21" t="s">
        <v>168</v>
      </c>
      <c r="C51" s="20" t="s">
        <v>258</v>
      </c>
      <c r="D51" s="20"/>
      <c r="E51" s="37" t="s">
        <v>16</v>
      </c>
      <c r="F51" s="26">
        <v>120</v>
      </c>
      <c r="G51" s="41">
        <v>0</v>
      </c>
      <c r="H51" s="41">
        <f t="shared" si="0"/>
        <v>0</v>
      </c>
      <c r="I51" s="42">
        <f t="shared" si="1"/>
        <v>0</v>
      </c>
      <c r="J51" s="42">
        <f t="shared" si="2"/>
        <v>0</v>
      </c>
    </row>
    <row r="52" spans="1:14" ht="25.5" x14ac:dyDescent="0.25">
      <c r="A52" s="25">
        <v>50</v>
      </c>
      <c r="B52" s="21" t="s">
        <v>114</v>
      </c>
      <c r="C52" s="20" t="s">
        <v>259</v>
      </c>
      <c r="D52" s="20"/>
      <c r="E52" s="37" t="s">
        <v>16</v>
      </c>
      <c r="F52" s="26">
        <v>160</v>
      </c>
      <c r="G52" s="41">
        <v>0</v>
      </c>
      <c r="H52" s="41">
        <f t="shared" si="0"/>
        <v>0</v>
      </c>
      <c r="I52" s="42">
        <f t="shared" si="1"/>
        <v>0</v>
      </c>
      <c r="J52" s="42">
        <f t="shared" si="2"/>
        <v>0</v>
      </c>
    </row>
    <row r="53" spans="1:14" ht="25.5" x14ac:dyDescent="0.25">
      <c r="A53" s="25">
        <v>51</v>
      </c>
      <c r="B53" s="21" t="s">
        <v>115</v>
      </c>
      <c r="C53" s="20" t="s">
        <v>181</v>
      </c>
      <c r="D53" s="20"/>
      <c r="E53" s="37" t="s">
        <v>16</v>
      </c>
      <c r="F53" s="26">
        <v>120</v>
      </c>
      <c r="G53" s="41">
        <v>0</v>
      </c>
      <c r="H53" s="41">
        <f t="shared" si="0"/>
        <v>0</v>
      </c>
      <c r="I53" s="42">
        <f t="shared" si="1"/>
        <v>0</v>
      </c>
      <c r="J53" s="42">
        <f t="shared" si="2"/>
        <v>0</v>
      </c>
    </row>
    <row r="54" spans="1:14" ht="25.5" x14ac:dyDescent="0.25">
      <c r="A54" s="25">
        <v>52</v>
      </c>
      <c r="B54" s="21" t="s">
        <v>115</v>
      </c>
      <c r="C54" s="20" t="s">
        <v>182</v>
      </c>
      <c r="D54" s="20"/>
      <c r="E54" s="37" t="s">
        <v>16</v>
      </c>
      <c r="F54" s="26">
        <v>100</v>
      </c>
      <c r="G54" s="41">
        <v>0</v>
      </c>
      <c r="H54" s="41">
        <f t="shared" si="0"/>
        <v>0</v>
      </c>
      <c r="I54" s="42">
        <f t="shared" si="1"/>
        <v>0</v>
      </c>
      <c r="J54" s="42">
        <f t="shared" si="2"/>
        <v>0</v>
      </c>
    </row>
    <row r="55" spans="1:14" ht="38.25" x14ac:dyDescent="0.25">
      <c r="A55" s="25">
        <v>53</v>
      </c>
      <c r="B55" s="21" t="s">
        <v>116</v>
      </c>
      <c r="C55" s="20" t="s">
        <v>180</v>
      </c>
      <c r="D55" s="20"/>
      <c r="E55" s="37" t="s">
        <v>16</v>
      </c>
      <c r="F55" s="26">
        <v>200</v>
      </c>
      <c r="G55" s="41">
        <v>0</v>
      </c>
      <c r="H55" s="41">
        <f t="shared" si="0"/>
        <v>0</v>
      </c>
      <c r="I55" s="42">
        <f t="shared" si="1"/>
        <v>0</v>
      </c>
      <c r="J55" s="42">
        <f t="shared" si="2"/>
        <v>0</v>
      </c>
      <c r="K55" s="8"/>
    </row>
    <row r="56" spans="1:14" ht="25.5" customHeight="1" x14ac:dyDescent="0.25">
      <c r="A56" s="25">
        <v>54</v>
      </c>
      <c r="B56" s="21" t="s">
        <v>148</v>
      </c>
      <c r="C56" s="34" t="s">
        <v>189</v>
      </c>
      <c r="D56" s="34"/>
      <c r="E56" s="37" t="s">
        <v>12</v>
      </c>
      <c r="F56" s="26">
        <v>700</v>
      </c>
      <c r="G56" s="41">
        <v>0</v>
      </c>
      <c r="H56" s="41">
        <f t="shared" si="0"/>
        <v>0</v>
      </c>
      <c r="I56" s="42">
        <f t="shared" si="1"/>
        <v>0</v>
      </c>
      <c r="J56" s="42">
        <f t="shared" si="2"/>
        <v>0</v>
      </c>
    </row>
    <row r="57" spans="1:14" s="27" customFormat="1" ht="33.75" customHeight="1" x14ac:dyDescent="0.25">
      <c r="A57" s="25">
        <v>55</v>
      </c>
      <c r="B57" s="21" t="s">
        <v>149</v>
      </c>
      <c r="C57" s="20" t="s">
        <v>179</v>
      </c>
      <c r="D57" s="20"/>
      <c r="E57" s="38" t="s">
        <v>16</v>
      </c>
      <c r="F57" s="26">
        <v>220</v>
      </c>
      <c r="G57" s="41">
        <v>0</v>
      </c>
      <c r="H57" s="41">
        <f t="shared" si="0"/>
        <v>0</v>
      </c>
      <c r="I57" s="42">
        <f t="shared" si="1"/>
        <v>0</v>
      </c>
      <c r="J57" s="42">
        <f t="shared" si="2"/>
        <v>0</v>
      </c>
      <c r="K57" s="39"/>
      <c r="L57" s="39"/>
      <c r="M57" s="39"/>
    </row>
    <row r="58" spans="1:14" s="27" customFormat="1" ht="25.5" x14ac:dyDescent="0.25">
      <c r="A58" s="25">
        <v>56</v>
      </c>
      <c r="B58" s="21" t="s">
        <v>165</v>
      </c>
      <c r="C58" s="20" t="s">
        <v>178</v>
      </c>
      <c r="D58" s="20"/>
      <c r="E58" s="37" t="s">
        <v>16</v>
      </c>
      <c r="F58" s="26">
        <v>500</v>
      </c>
      <c r="G58" s="41">
        <v>0</v>
      </c>
      <c r="H58" s="41">
        <f t="shared" si="0"/>
        <v>0</v>
      </c>
      <c r="I58" s="42">
        <f t="shared" si="1"/>
        <v>0</v>
      </c>
      <c r="J58" s="42">
        <f t="shared" si="2"/>
        <v>0</v>
      </c>
      <c r="K58" s="39"/>
      <c r="L58" s="39"/>
      <c r="M58" s="39"/>
    </row>
    <row r="59" spans="1:14" ht="25.5" x14ac:dyDescent="0.25">
      <c r="A59" s="25">
        <v>57</v>
      </c>
      <c r="B59" s="21" t="s">
        <v>147</v>
      </c>
      <c r="C59" s="20" t="s">
        <v>177</v>
      </c>
      <c r="D59" s="20"/>
      <c r="E59" s="37" t="s">
        <v>16</v>
      </c>
      <c r="F59" s="26">
        <v>300</v>
      </c>
      <c r="G59" s="41">
        <v>0</v>
      </c>
      <c r="H59" s="41">
        <f t="shared" si="0"/>
        <v>0</v>
      </c>
      <c r="I59" s="42">
        <f t="shared" si="1"/>
        <v>0</v>
      </c>
      <c r="J59" s="42">
        <f t="shared" si="2"/>
        <v>0</v>
      </c>
    </row>
    <row r="60" spans="1:14" ht="25.5" x14ac:dyDescent="0.25">
      <c r="A60" s="25">
        <v>58</v>
      </c>
      <c r="B60" s="21" t="s">
        <v>97</v>
      </c>
      <c r="C60" s="20" t="s">
        <v>176</v>
      </c>
      <c r="D60" s="20"/>
      <c r="E60" s="37" t="s">
        <v>16</v>
      </c>
      <c r="F60" s="26">
        <v>220</v>
      </c>
      <c r="G60" s="41">
        <v>0</v>
      </c>
      <c r="H60" s="41">
        <f t="shared" si="0"/>
        <v>0</v>
      </c>
      <c r="I60" s="42">
        <f t="shared" si="1"/>
        <v>0</v>
      </c>
      <c r="J60" s="42">
        <f t="shared" si="2"/>
        <v>0</v>
      </c>
    </row>
    <row r="61" spans="1:14" ht="25.5" x14ac:dyDescent="0.25">
      <c r="A61" s="25">
        <v>59</v>
      </c>
      <c r="B61" s="21" t="s">
        <v>146</v>
      </c>
      <c r="C61" s="20" t="s">
        <v>190</v>
      </c>
      <c r="D61" s="20"/>
      <c r="E61" s="37" t="s">
        <v>16</v>
      </c>
      <c r="F61" s="26">
        <v>110</v>
      </c>
      <c r="G61" s="41">
        <v>0</v>
      </c>
      <c r="H61" s="41">
        <f t="shared" si="0"/>
        <v>0</v>
      </c>
      <c r="I61" s="42">
        <f t="shared" si="1"/>
        <v>0</v>
      </c>
      <c r="J61" s="42">
        <f t="shared" si="2"/>
        <v>0</v>
      </c>
    </row>
    <row r="62" spans="1:14" ht="25.5" x14ac:dyDescent="0.25">
      <c r="A62" s="25">
        <v>60</v>
      </c>
      <c r="B62" s="22" t="s">
        <v>150</v>
      </c>
      <c r="C62" s="20" t="s">
        <v>175</v>
      </c>
      <c r="D62" s="20"/>
      <c r="E62" s="37" t="s">
        <v>16</v>
      </c>
      <c r="F62" s="26">
        <v>10</v>
      </c>
      <c r="G62" s="41">
        <v>0</v>
      </c>
      <c r="H62" s="41">
        <f t="shared" si="0"/>
        <v>0</v>
      </c>
      <c r="I62" s="42">
        <f t="shared" si="1"/>
        <v>0</v>
      </c>
      <c r="J62" s="42">
        <f t="shared" si="2"/>
        <v>0</v>
      </c>
    </row>
    <row r="63" spans="1:14" s="27" customFormat="1" ht="24" customHeight="1" x14ac:dyDescent="0.25">
      <c r="A63" s="25">
        <v>61</v>
      </c>
      <c r="B63" s="21" t="s">
        <v>145</v>
      </c>
      <c r="C63" s="20" t="s">
        <v>174</v>
      </c>
      <c r="D63" s="20"/>
      <c r="E63" s="37" t="s">
        <v>16</v>
      </c>
      <c r="F63" s="26">
        <v>8</v>
      </c>
      <c r="G63" s="41">
        <v>0</v>
      </c>
      <c r="H63" s="41">
        <f t="shared" si="0"/>
        <v>0</v>
      </c>
      <c r="I63" s="42">
        <f t="shared" si="1"/>
        <v>0</v>
      </c>
      <c r="J63" s="42">
        <f t="shared" si="2"/>
        <v>0</v>
      </c>
      <c r="K63" s="39"/>
      <c r="L63" s="39"/>
      <c r="M63" s="39"/>
      <c r="N63" s="39"/>
    </row>
    <row r="64" spans="1:14" s="27" customFormat="1" ht="27" customHeight="1" x14ac:dyDescent="0.25">
      <c r="A64" s="25">
        <v>62</v>
      </c>
      <c r="B64" s="21" t="s">
        <v>144</v>
      </c>
      <c r="C64" s="20" t="s">
        <v>173</v>
      </c>
      <c r="D64" s="20"/>
      <c r="E64" s="37" t="s">
        <v>16</v>
      </c>
      <c r="F64" s="26">
        <v>5</v>
      </c>
      <c r="G64" s="41">
        <v>0</v>
      </c>
      <c r="H64" s="41">
        <f t="shared" si="0"/>
        <v>0</v>
      </c>
      <c r="I64" s="42">
        <f t="shared" si="1"/>
        <v>0</v>
      </c>
      <c r="J64" s="42">
        <f t="shared" si="2"/>
        <v>0</v>
      </c>
      <c r="K64" s="39"/>
      <c r="L64" s="39"/>
      <c r="M64" s="39"/>
      <c r="N64" s="39"/>
    </row>
    <row r="65" spans="1:10" ht="25.5" x14ac:dyDescent="0.25">
      <c r="A65" s="25">
        <v>63</v>
      </c>
      <c r="B65" s="21" t="s">
        <v>184</v>
      </c>
      <c r="C65" s="20" t="s">
        <v>185</v>
      </c>
      <c r="D65" s="20"/>
      <c r="E65" s="37" t="s">
        <v>16</v>
      </c>
      <c r="F65" s="26">
        <v>18</v>
      </c>
      <c r="G65" s="41">
        <v>0</v>
      </c>
      <c r="H65" s="41">
        <f t="shared" si="0"/>
        <v>0</v>
      </c>
      <c r="I65" s="42">
        <f t="shared" si="1"/>
        <v>0</v>
      </c>
      <c r="J65" s="42">
        <f t="shared" si="2"/>
        <v>0</v>
      </c>
    </row>
    <row r="66" spans="1:10" ht="26.25" customHeight="1" x14ac:dyDescent="0.25">
      <c r="A66" s="25">
        <v>64</v>
      </c>
      <c r="B66" s="23" t="s">
        <v>91</v>
      </c>
      <c r="C66" s="31" t="s">
        <v>260</v>
      </c>
      <c r="D66" s="31"/>
      <c r="E66" s="35" t="s">
        <v>16</v>
      </c>
      <c r="F66" s="35">
        <v>1</v>
      </c>
      <c r="G66" s="41">
        <v>0</v>
      </c>
      <c r="H66" s="41">
        <f t="shared" si="0"/>
        <v>0</v>
      </c>
      <c r="I66" s="42">
        <f t="shared" si="1"/>
        <v>0</v>
      </c>
      <c r="J66" s="42">
        <f t="shared" si="2"/>
        <v>0</v>
      </c>
    </row>
    <row r="67" spans="1:10" ht="25.5" customHeight="1" x14ac:dyDescent="0.25">
      <c r="A67" s="25">
        <v>65</v>
      </c>
      <c r="B67" s="21" t="s">
        <v>107</v>
      </c>
      <c r="C67" s="34" t="s">
        <v>261</v>
      </c>
      <c r="D67" s="34"/>
      <c r="E67" s="37" t="s">
        <v>16</v>
      </c>
      <c r="F67" s="26">
        <v>4</v>
      </c>
      <c r="G67" s="41">
        <v>0</v>
      </c>
      <c r="H67" s="41">
        <f t="shared" si="0"/>
        <v>0</v>
      </c>
      <c r="I67" s="42">
        <f t="shared" si="1"/>
        <v>0</v>
      </c>
      <c r="J67" s="42">
        <f t="shared" si="2"/>
        <v>0</v>
      </c>
    </row>
    <row r="68" spans="1:10" ht="28.5" customHeight="1" x14ac:dyDescent="0.25">
      <c r="A68" s="25">
        <v>66</v>
      </c>
      <c r="B68" s="21" t="s">
        <v>108</v>
      </c>
      <c r="C68" s="20" t="s">
        <v>191</v>
      </c>
      <c r="D68" s="20"/>
      <c r="E68" s="37" t="s">
        <v>16</v>
      </c>
      <c r="F68" s="26">
        <v>50</v>
      </c>
      <c r="G68" s="41">
        <v>0</v>
      </c>
      <c r="H68" s="41">
        <f t="shared" ref="H68:H94" si="3">ROUND(G68*1.2,2)</f>
        <v>0</v>
      </c>
      <c r="I68" s="42">
        <f t="shared" ref="I68:I94" si="4">ROUND(F68*G68,2)</f>
        <v>0</v>
      </c>
      <c r="J68" s="42">
        <f t="shared" ref="J68:J95" si="5">ROUND(I68*1.2,2)</f>
        <v>0</v>
      </c>
    </row>
    <row r="69" spans="1:10" ht="24.75" customHeight="1" x14ac:dyDescent="0.25">
      <c r="A69" s="25">
        <v>67</v>
      </c>
      <c r="B69" s="22" t="s">
        <v>129</v>
      </c>
      <c r="C69" s="20" t="s">
        <v>192</v>
      </c>
      <c r="D69" s="20"/>
      <c r="E69" s="37" t="s">
        <v>16</v>
      </c>
      <c r="F69" s="26">
        <v>80</v>
      </c>
      <c r="G69" s="41">
        <v>0</v>
      </c>
      <c r="H69" s="41">
        <f t="shared" si="3"/>
        <v>0</v>
      </c>
      <c r="I69" s="42">
        <f t="shared" si="4"/>
        <v>0</v>
      </c>
      <c r="J69" s="42">
        <f t="shared" si="5"/>
        <v>0</v>
      </c>
    </row>
    <row r="70" spans="1:10" ht="24.75" customHeight="1" x14ac:dyDescent="0.25">
      <c r="A70" s="25">
        <v>68</v>
      </c>
      <c r="B70" s="22" t="s">
        <v>130</v>
      </c>
      <c r="C70" s="20" t="s">
        <v>171</v>
      </c>
      <c r="D70" s="20"/>
      <c r="E70" s="37" t="s">
        <v>16</v>
      </c>
      <c r="F70" s="26">
        <v>60</v>
      </c>
      <c r="G70" s="41">
        <v>0</v>
      </c>
      <c r="H70" s="41">
        <f t="shared" si="3"/>
        <v>0</v>
      </c>
      <c r="I70" s="42">
        <f t="shared" si="4"/>
        <v>0</v>
      </c>
      <c r="J70" s="42">
        <f t="shared" si="5"/>
        <v>0</v>
      </c>
    </row>
    <row r="71" spans="1:10" ht="25.5" x14ac:dyDescent="0.25">
      <c r="A71" s="25">
        <v>69</v>
      </c>
      <c r="B71" s="22" t="s">
        <v>186</v>
      </c>
      <c r="C71" s="20" t="s">
        <v>208</v>
      </c>
      <c r="D71" s="20"/>
      <c r="E71" s="37" t="s">
        <v>16</v>
      </c>
      <c r="F71" s="26">
        <v>23</v>
      </c>
      <c r="G71" s="41">
        <v>0</v>
      </c>
      <c r="H71" s="41">
        <f t="shared" si="3"/>
        <v>0</v>
      </c>
      <c r="I71" s="42">
        <f t="shared" si="4"/>
        <v>0</v>
      </c>
      <c r="J71" s="42">
        <f t="shared" si="5"/>
        <v>0</v>
      </c>
    </row>
    <row r="72" spans="1:10" ht="25.5" x14ac:dyDescent="0.25">
      <c r="A72" s="25">
        <v>70</v>
      </c>
      <c r="B72" s="23" t="s">
        <v>187</v>
      </c>
      <c r="C72" s="31" t="s">
        <v>209</v>
      </c>
      <c r="D72" s="31"/>
      <c r="E72" s="37" t="s">
        <v>16</v>
      </c>
      <c r="F72" s="26">
        <v>30</v>
      </c>
      <c r="G72" s="41">
        <v>0</v>
      </c>
      <c r="H72" s="41">
        <f t="shared" si="3"/>
        <v>0</v>
      </c>
      <c r="I72" s="42">
        <f t="shared" si="4"/>
        <v>0</v>
      </c>
      <c r="J72" s="42">
        <f t="shared" si="5"/>
        <v>0</v>
      </c>
    </row>
    <row r="73" spans="1:10" ht="25.5" x14ac:dyDescent="0.25">
      <c r="A73" s="25">
        <v>71</v>
      </c>
      <c r="B73" s="21" t="s">
        <v>143</v>
      </c>
      <c r="C73" s="20" t="s">
        <v>193</v>
      </c>
      <c r="D73" s="20"/>
      <c r="E73" s="37" t="s">
        <v>16</v>
      </c>
      <c r="F73" s="26">
        <v>100</v>
      </c>
      <c r="G73" s="41">
        <v>0</v>
      </c>
      <c r="H73" s="41">
        <f t="shared" si="3"/>
        <v>0</v>
      </c>
      <c r="I73" s="42">
        <f t="shared" si="4"/>
        <v>0</v>
      </c>
      <c r="J73" s="42">
        <f t="shared" si="5"/>
        <v>0</v>
      </c>
    </row>
    <row r="74" spans="1:10" ht="38.25" x14ac:dyDescent="0.25">
      <c r="A74" s="25">
        <v>72</v>
      </c>
      <c r="B74" s="21" t="s">
        <v>102</v>
      </c>
      <c r="C74" s="20" t="s">
        <v>194</v>
      </c>
      <c r="D74" s="20"/>
      <c r="E74" s="37" t="s">
        <v>16</v>
      </c>
      <c r="F74" s="26">
        <v>40</v>
      </c>
      <c r="G74" s="41">
        <v>0</v>
      </c>
      <c r="H74" s="41">
        <f t="shared" si="3"/>
        <v>0</v>
      </c>
      <c r="I74" s="42">
        <f t="shared" si="4"/>
        <v>0</v>
      </c>
      <c r="J74" s="42">
        <f t="shared" si="5"/>
        <v>0</v>
      </c>
    </row>
    <row r="75" spans="1:10" ht="42.75" customHeight="1" x14ac:dyDescent="0.25">
      <c r="A75" s="25">
        <v>73</v>
      </c>
      <c r="B75" s="21" t="s">
        <v>201</v>
      </c>
      <c r="C75" s="20" t="s">
        <v>172</v>
      </c>
      <c r="D75" s="20"/>
      <c r="E75" s="37" t="s">
        <v>16</v>
      </c>
      <c r="F75" s="26">
        <v>20</v>
      </c>
      <c r="G75" s="41">
        <v>0</v>
      </c>
      <c r="H75" s="41">
        <f t="shared" si="3"/>
        <v>0</v>
      </c>
      <c r="I75" s="42">
        <f t="shared" si="4"/>
        <v>0</v>
      </c>
      <c r="J75" s="42">
        <f t="shared" si="5"/>
        <v>0</v>
      </c>
    </row>
    <row r="76" spans="1:10" ht="38.25" x14ac:dyDescent="0.25">
      <c r="A76" s="25">
        <v>74</v>
      </c>
      <c r="B76" s="21" t="s">
        <v>201</v>
      </c>
      <c r="C76" s="20" t="s">
        <v>210</v>
      </c>
      <c r="D76" s="20"/>
      <c r="E76" s="37" t="s">
        <v>16</v>
      </c>
      <c r="F76" s="26">
        <v>30</v>
      </c>
      <c r="G76" s="41">
        <v>0</v>
      </c>
      <c r="H76" s="41">
        <f t="shared" si="3"/>
        <v>0</v>
      </c>
      <c r="I76" s="42">
        <f t="shared" si="4"/>
        <v>0</v>
      </c>
      <c r="J76" s="42">
        <f t="shared" si="5"/>
        <v>0</v>
      </c>
    </row>
    <row r="77" spans="1:10" ht="42.75" customHeight="1" x14ac:dyDescent="0.25">
      <c r="A77" s="25">
        <v>75</v>
      </c>
      <c r="B77" s="21" t="s">
        <v>201</v>
      </c>
      <c r="C77" s="20" t="s">
        <v>203</v>
      </c>
      <c r="D77" s="20"/>
      <c r="E77" s="37" t="s">
        <v>16</v>
      </c>
      <c r="F77" s="26">
        <v>10</v>
      </c>
      <c r="G77" s="41">
        <v>0</v>
      </c>
      <c r="H77" s="41">
        <f t="shared" si="3"/>
        <v>0</v>
      </c>
      <c r="I77" s="42">
        <f t="shared" si="4"/>
        <v>0</v>
      </c>
      <c r="J77" s="42">
        <f t="shared" si="5"/>
        <v>0</v>
      </c>
    </row>
    <row r="78" spans="1:10" ht="42.75" customHeight="1" x14ac:dyDescent="0.25">
      <c r="A78" s="25">
        <v>76</v>
      </c>
      <c r="B78" s="21" t="s">
        <v>202</v>
      </c>
      <c r="C78" s="20" t="s">
        <v>170</v>
      </c>
      <c r="D78" s="20"/>
      <c r="E78" s="37" t="s">
        <v>16</v>
      </c>
      <c r="F78" s="26">
        <v>10</v>
      </c>
      <c r="G78" s="41">
        <v>0</v>
      </c>
      <c r="H78" s="41">
        <f t="shared" si="3"/>
        <v>0</v>
      </c>
      <c r="I78" s="42">
        <f t="shared" si="4"/>
        <v>0</v>
      </c>
      <c r="J78" s="42">
        <f t="shared" si="5"/>
        <v>0</v>
      </c>
    </row>
    <row r="79" spans="1:10" ht="42.75" customHeight="1" x14ac:dyDescent="0.25">
      <c r="A79" s="25">
        <v>77</v>
      </c>
      <c r="B79" s="21" t="s">
        <v>95</v>
      </c>
      <c r="C79" s="20" t="s">
        <v>213</v>
      </c>
      <c r="D79" s="20"/>
      <c r="E79" s="37" t="s">
        <v>16</v>
      </c>
      <c r="F79" s="26">
        <v>10</v>
      </c>
      <c r="G79" s="41">
        <v>0</v>
      </c>
      <c r="H79" s="41">
        <f t="shared" si="3"/>
        <v>0</v>
      </c>
      <c r="I79" s="42">
        <f t="shared" si="4"/>
        <v>0</v>
      </c>
      <c r="J79" s="42">
        <f t="shared" si="5"/>
        <v>0</v>
      </c>
    </row>
    <row r="80" spans="1:10" ht="33" customHeight="1" x14ac:dyDescent="0.25">
      <c r="A80" s="25">
        <v>78</v>
      </c>
      <c r="B80" s="21" t="s">
        <v>96</v>
      </c>
      <c r="C80" s="20" t="s">
        <v>212</v>
      </c>
      <c r="D80" s="20"/>
      <c r="E80" s="37" t="s">
        <v>16</v>
      </c>
      <c r="F80" s="26">
        <v>10</v>
      </c>
      <c r="G80" s="41">
        <v>0</v>
      </c>
      <c r="H80" s="41">
        <f t="shared" si="3"/>
        <v>0</v>
      </c>
      <c r="I80" s="42">
        <f t="shared" si="4"/>
        <v>0</v>
      </c>
      <c r="J80" s="42">
        <f t="shared" si="5"/>
        <v>0</v>
      </c>
    </row>
    <row r="81" spans="1:10" ht="33.75" customHeight="1" x14ac:dyDescent="0.25">
      <c r="A81" s="25">
        <v>79</v>
      </c>
      <c r="B81" s="21" t="s">
        <v>151</v>
      </c>
      <c r="C81" s="20" t="s">
        <v>211</v>
      </c>
      <c r="D81" s="20"/>
      <c r="E81" s="37" t="s">
        <v>16</v>
      </c>
      <c r="F81" s="26">
        <v>200</v>
      </c>
      <c r="G81" s="41">
        <v>0</v>
      </c>
      <c r="H81" s="41">
        <f t="shared" si="3"/>
        <v>0</v>
      </c>
      <c r="I81" s="42">
        <f t="shared" si="4"/>
        <v>0</v>
      </c>
      <c r="J81" s="42">
        <f t="shared" si="5"/>
        <v>0</v>
      </c>
    </row>
    <row r="82" spans="1:10" ht="42.75" customHeight="1" x14ac:dyDescent="0.25">
      <c r="A82" s="25">
        <v>80</v>
      </c>
      <c r="B82" s="21" t="s">
        <v>109</v>
      </c>
      <c r="C82" s="20" t="s">
        <v>262</v>
      </c>
      <c r="D82" s="20"/>
      <c r="E82" s="37" t="s">
        <v>80</v>
      </c>
      <c r="F82" s="26">
        <v>250</v>
      </c>
      <c r="G82" s="41">
        <v>0</v>
      </c>
      <c r="H82" s="41">
        <f t="shared" si="3"/>
        <v>0</v>
      </c>
      <c r="I82" s="42">
        <f t="shared" si="4"/>
        <v>0</v>
      </c>
      <c r="J82" s="42">
        <f t="shared" si="5"/>
        <v>0</v>
      </c>
    </row>
    <row r="83" spans="1:10" ht="25.5" x14ac:dyDescent="0.25">
      <c r="A83" s="25">
        <v>81</v>
      </c>
      <c r="B83" s="21" t="s">
        <v>110</v>
      </c>
      <c r="C83" s="20" t="s">
        <v>263</v>
      </c>
      <c r="D83" s="20"/>
      <c r="E83" s="37" t="s">
        <v>81</v>
      </c>
      <c r="F83" s="26">
        <v>100</v>
      </c>
      <c r="G83" s="41">
        <v>0</v>
      </c>
      <c r="H83" s="41">
        <f t="shared" si="3"/>
        <v>0</v>
      </c>
      <c r="I83" s="42">
        <f t="shared" si="4"/>
        <v>0</v>
      </c>
      <c r="J83" s="42">
        <f t="shared" si="5"/>
        <v>0</v>
      </c>
    </row>
    <row r="84" spans="1:10" ht="38.25" x14ac:dyDescent="0.25">
      <c r="A84" s="25">
        <v>82</v>
      </c>
      <c r="B84" s="21" t="s">
        <v>109</v>
      </c>
      <c r="C84" s="20" t="s">
        <v>264</v>
      </c>
      <c r="D84" s="20"/>
      <c r="E84" s="37" t="s">
        <v>80</v>
      </c>
      <c r="F84" s="26">
        <v>250</v>
      </c>
      <c r="G84" s="41">
        <v>0</v>
      </c>
      <c r="H84" s="41">
        <f t="shared" si="3"/>
        <v>0</v>
      </c>
      <c r="I84" s="42">
        <f t="shared" si="4"/>
        <v>0</v>
      </c>
      <c r="J84" s="42">
        <f t="shared" si="5"/>
        <v>0</v>
      </c>
    </row>
    <row r="85" spans="1:10" ht="38.25" x14ac:dyDescent="0.25">
      <c r="A85" s="25">
        <v>83</v>
      </c>
      <c r="B85" s="21" t="s">
        <v>109</v>
      </c>
      <c r="C85" s="20" t="s">
        <v>265</v>
      </c>
      <c r="D85" s="20"/>
      <c r="E85" s="37" t="s">
        <v>80</v>
      </c>
      <c r="F85" s="26">
        <v>180</v>
      </c>
      <c r="G85" s="41">
        <v>0</v>
      </c>
      <c r="H85" s="41">
        <f t="shared" si="3"/>
        <v>0</v>
      </c>
      <c r="I85" s="42">
        <f t="shared" si="4"/>
        <v>0</v>
      </c>
      <c r="J85" s="42">
        <f t="shared" si="5"/>
        <v>0</v>
      </c>
    </row>
    <row r="86" spans="1:10" ht="38.25" x14ac:dyDescent="0.25">
      <c r="A86" s="25">
        <v>84</v>
      </c>
      <c r="B86" s="21" t="s">
        <v>111</v>
      </c>
      <c r="C86" s="20" t="s">
        <v>266</v>
      </c>
      <c r="D86" s="20"/>
      <c r="E86" s="37" t="s">
        <v>80</v>
      </c>
      <c r="F86" s="26">
        <v>200</v>
      </c>
      <c r="G86" s="41">
        <v>0</v>
      </c>
      <c r="H86" s="41">
        <f t="shared" si="3"/>
        <v>0</v>
      </c>
      <c r="I86" s="42">
        <f t="shared" si="4"/>
        <v>0</v>
      </c>
      <c r="J86" s="42">
        <f t="shared" si="5"/>
        <v>0</v>
      </c>
    </row>
    <row r="87" spans="1:10" ht="26.25" customHeight="1" x14ac:dyDescent="0.25">
      <c r="A87" s="25">
        <v>85</v>
      </c>
      <c r="B87" s="21" t="s">
        <v>141</v>
      </c>
      <c r="C87" s="20" t="s">
        <v>214</v>
      </c>
      <c r="D87" s="20"/>
      <c r="E87" s="37" t="s">
        <v>12</v>
      </c>
      <c r="F87" s="26">
        <v>600</v>
      </c>
      <c r="G87" s="41">
        <v>0</v>
      </c>
      <c r="H87" s="41">
        <f t="shared" si="3"/>
        <v>0</v>
      </c>
      <c r="I87" s="42">
        <f t="shared" si="4"/>
        <v>0</v>
      </c>
      <c r="J87" s="42">
        <f t="shared" si="5"/>
        <v>0</v>
      </c>
    </row>
    <row r="88" spans="1:10" ht="24.75" customHeight="1" x14ac:dyDescent="0.25">
      <c r="A88" s="25">
        <v>86</v>
      </c>
      <c r="B88" s="21" t="s">
        <v>142</v>
      </c>
      <c r="C88" s="20" t="s">
        <v>169</v>
      </c>
      <c r="D88" s="20"/>
      <c r="E88" s="37" t="s">
        <v>16</v>
      </c>
      <c r="F88" s="26">
        <v>80</v>
      </c>
      <c r="G88" s="41">
        <v>0</v>
      </c>
      <c r="H88" s="41">
        <f t="shared" si="3"/>
        <v>0</v>
      </c>
      <c r="I88" s="42">
        <f t="shared" si="4"/>
        <v>0</v>
      </c>
      <c r="J88" s="42">
        <f t="shared" si="5"/>
        <v>0</v>
      </c>
    </row>
    <row r="89" spans="1:10" ht="25.5" x14ac:dyDescent="0.25">
      <c r="A89" s="25">
        <v>87</v>
      </c>
      <c r="B89" s="21" t="s">
        <v>105</v>
      </c>
      <c r="C89" s="20" t="s">
        <v>215</v>
      </c>
      <c r="D89" s="20"/>
      <c r="E89" s="37" t="s">
        <v>16</v>
      </c>
      <c r="F89" s="26">
        <v>250</v>
      </c>
      <c r="G89" s="41">
        <v>0</v>
      </c>
      <c r="H89" s="41">
        <f t="shared" si="3"/>
        <v>0</v>
      </c>
      <c r="I89" s="42">
        <f t="shared" si="4"/>
        <v>0</v>
      </c>
      <c r="J89" s="42">
        <f t="shared" si="5"/>
        <v>0</v>
      </c>
    </row>
    <row r="90" spans="1:10" ht="25.5" x14ac:dyDescent="0.25">
      <c r="A90" s="25">
        <v>88</v>
      </c>
      <c r="B90" s="21" t="s">
        <v>140</v>
      </c>
      <c r="C90" s="20" t="s">
        <v>216</v>
      </c>
      <c r="D90" s="20"/>
      <c r="E90" s="37" t="s">
        <v>16</v>
      </c>
      <c r="F90" s="26">
        <v>200</v>
      </c>
      <c r="G90" s="41">
        <v>0</v>
      </c>
      <c r="H90" s="41">
        <f t="shared" si="3"/>
        <v>0</v>
      </c>
      <c r="I90" s="42">
        <f t="shared" si="4"/>
        <v>0</v>
      </c>
      <c r="J90" s="42">
        <f t="shared" si="5"/>
        <v>0</v>
      </c>
    </row>
    <row r="91" spans="1:10" ht="25.5" x14ac:dyDescent="0.25">
      <c r="A91" s="25">
        <v>89</v>
      </c>
      <c r="B91" s="21" t="s">
        <v>139</v>
      </c>
      <c r="C91" s="20" t="s">
        <v>267</v>
      </c>
      <c r="D91" s="20"/>
      <c r="E91" s="37" t="s">
        <v>16</v>
      </c>
      <c r="F91" s="26">
        <v>100</v>
      </c>
      <c r="G91" s="41">
        <v>0</v>
      </c>
      <c r="H91" s="41">
        <f t="shared" si="3"/>
        <v>0</v>
      </c>
      <c r="I91" s="42">
        <f t="shared" si="4"/>
        <v>0</v>
      </c>
      <c r="J91" s="42">
        <f t="shared" si="5"/>
        <v>0</v>
      </c>
    </row>
    <row r="92" spans="1:10" ht="38.25" x14ac:dyDescent="0.25">
      <c r="A92" s="25">
        <v>90</v>
      </c>
      <c r="B92" s="21" t="s">
        <v>205</v>
      </c>
      <c r="C92" s="20" t="s">
        <v>268</v>
      </c>
      <c r="D92" s="20"/>
      <c r="E92" s="37" t="s">
        <v>16</v>
      </c>
      <c r="F92" s="26">
        <v>10</v>
      </c>
      <c r="G92" s="41">
        <v>0</v>
      </c>
      <c r="H92" s="41">
        <f t="shared" si="3"/>
        <v>0</v>
      </c>
      <c r="I92" s="42">
        <f t="shared" si="4"/>
        <v>0</v>
      </c>
      <c r="J92" s="42">
        <f t="shared" si="5"/>
        <v>0</v>
      </c>
    </row>
    <row r="93" spans="1:10" ht="25.5" x14ac:dyDescent="0.25">
      <c r="A93" s="25">
        <v>91</v>
      </c>
      <c r="B93" s="21" t="s">
        <v>204</v>
      </c>
      <c r="C93" s="20" t="s">
        <v>269</v>
      </c>
      <c r="D93" s="20"/>
      <c r="E93" s="37" t="s">
        <v>16</v>
      </c>
      <c r="F93" s="26">
        <v>10</v>
      </c>
      <c r="G93" s="41">
        <v>0</v>
      </c>
      <c r="H93" s="41">
        <f t="shared" si="3"/>
        <v>0</v>
      </c>
      <c r="I93" s="42">
        <f t="shared" si="4"/>
        <v>0</v>
      </c>
      <c r="J93" s="42">
        <f t="shared" si="5"/>
        <v>0</v>
      </c>
    </row>
    <row r="94" spans="1:10" ht="25.5" x14ac:dyDescent="0.25">
      <c r="A94" s="25">
        <v>92</v>
      </c>
      <c r="B94" s="22" t="s">
        <v>106</v>
      </c>
      <c r="C94" s="20" t="s">
        <v>270</v>
      </c>
      <c r="D94" s="20"/>
      <c r="E94" s="37" t="s">
        <v>16</v>
      </c>
      <c r="F94" s="26">
        <v>4</v>
      </c>
      <c r="G94" s="41">
        <v>0</v>
      </c>
      <c r="H94" s="41">
        <f t="shared" si="3"/>
        <v>0</v>
      </c>
      <c r="I94" s="42">
        <f t="shared" si="4"/>
        <v>0</v>
      </c>
      <c r="J94" s="42">
        <f t="shared" si="5"/>
        <v>0</v>
      </c>
    </row>
    <row r="95" spans="1:10" ht="15.75" thickBot="1" x14ac:dyDescent="0.3">
      <c r="A95" s="51" t="s">
        <v>132</v>
      </c>
      <c r="B95" s="52"/>
      <c r="C95" s="52"/>
      <c r="D95" s="52"/>
      <c r="E95" s="52"/>
      <c r="F95" s="53"/>
      <c r="G95" s="17"/>
      <c r="H95" s="17"/>
      <c r="I95" s="18">
        <f>SUM(I3:I94)</f>
        <v>0</v>
      </c>
      <c r="J95" s="19">
        <f t="shared" si="5"/>
        <v>0</v>
      </c>
    </row>
    <row r="97" spans="1:12" ht="15" customHeight="1" x14ac:dyDescent="0.25">
      <c r="A97" s="54" t="s">
        <v>271</v>
      </c>
      <c r="B97" s="54"/>
      <c r="C97" s="54"/>
    </row>
    <row r="98" spans="1:12" x14ac:dyDescent="0.25">
      <c r="A98" s="55" t="s">
        <v>272</v>
      </c>
      <c r="B98" s="55"/>
      <c r="C98" s="55"/>
    </row>
    <row r="99" spans="1:12" x14ac:dyDescent="0.25">
      <c r="A99" s="40"/>
      <c r="B99" s="40"/>
      <c r="C99" s="40"/>
    </row>
    <row r="100" spans="1:12" x14ac:dyDescent="0.25">
      <c r="A100" s="40"/>
      <c r="B100" s="40"/>
      <c r="C100" s="40"/>
    </row>
    <row r="101" spans="1:12" x14ac:dyDescent="0.25">
      <c r="A101" s="32" t="s">
        <v>133</v>
      </c>
      <c r="B101" s="24"/>
      <c r="C101" s="24"/>
      <c r="D101" s="24"/>
      <c r="E101"/>
      <c r="F101" s="33"/>
      <c r="G101" s="24"/>
      <c r="H101" s="33"/>
      <c r="I101" s="24"/>
      <c r="J101" s="24"/>
      <c r="K101" s="24"/>
      <c r="L101" s="24"/>
    </row>
    <row r="102" spans="1:12" x14ac:dyDescent="0.25">
      <c r="A102" s="32"/>
      <c r="B102" s="24" t="s">
        <v>134</v>
      </c>
      <c r="C102" s="24"/>
      <c r="D102" s="24"/>
      <c r="E102"/>
      <c r="F102" s="33"/>
      <c r="G102" s="24"/>
      <c r="H102" s="33"/>
      <c r="I102" s="24"/>
      <c r="J102" s="24"/>
      <c r="K102" s="24"/>
      <c r="L102" s="24"/>
    </row>
    <row r="103" spans="1:12" x14ac:dyDescent="0.25">
      <c r="A103" s="24"/>
      <c r="B103" s="24"/>
      <c r="C103" s="24"/>
      <c r="D103" s="24"/>
      <c r="E103"/>
      <c r="F103" s="33"/>
      <c r="G103" s="24"/>
      <c r="H103" s="33"/>
      <c r="I103" s="24"/>
      <c r="J103" s="24"/>
      <c r="K103" s="24"/>
      <c r="L103" s="24"/>
    </row>
    <row r="104" spans="1:12" x14ac:dyDescent="0.25">
      <c r="A104" s="32" t="s">
        <v>135</v>
      </c>
      <c r="B104" s="24"/>
      <c r="C104" s="24"/>
      <c r="D104" s="24"/>
      <c r="E104"/>
      <c r="F104" s="33"/>
      <c r="G104" s="24"/>
      <c r="H104" s="33"/>
      <c r="I104" s="24"/>
      <c r="J104" s="24"/>
      <c r="K104" s="24"/>
      <c r="L104" s="24"/>
    </row>
  </sheetData>
  <mergeCells count="4">
    <mergeCell ref="A1:B1"/>
    <mergeCell ref="A95:F95"/>
    <mergeCell ref="A97:C97"/>
    <mergeCell ref="A98:C98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Hárok1</vt:lpstr>
      <vt:lpstr>príloha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Ľuboš Kimák</dc:creator>
  <cp:lastModifiedBy>maria.kolvekova</cp:lastModifiedBy>
  <cp:lastPrinted>2020-03-04T08:10:59Z</cp:lastPrinted>
  <dcterms:created xsi:type="dcterms:W3CDTF">2020-01-21T12:28:48Z</dcterms:created>
  <dcterms:modified xsi:type="dcterms:W3CDTF">2020-03-04T08:12:47Z</dcterms:modified>
</cp:coreProperties>
</file>