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ia.kolvekova\Desktop\Laboratórny nábytok\"/>
    </mc:Choice>
  </mc:AlternateContent>
  <bookViews>
    <workbookView xWindow="0" yWindow="0" windowWidth="28800" windowHeight="12000"/>
  </bookViews>
  <sheets>
    <sheet name="poziadavky" sheetId="1" r:id="rId1"/>
  </sheets>
  <calcPr calcId="162913"/>
</workbook>
</file>

<file path=xl/calcChain.xml><?xml version="1.0" encoding="utf-8"?>
<calcChain xmlns="http://schemas.openxmlformats.org/spreadsheetml/2006/main">
  <c r="J25" i="1" l="1"/>
  <c r="J33" i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I34" i="1"/>
  <c r="J34" i="1" s="1"/>
  <c r="I35" i="1"/>
  <c r="J35" i="1" s="1"/>
  <c r="I36" i="1"/>
  <c r="J36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I4" i="1"/>
  <c r="H4" i="1"/>
  <c r="I3" i="1"/>
  <c r="J3" i="1" s="1"/>
  <c r="H3" i="1"/>
  <c r="I37" i="1" l="1"/>
  <c r="J37" i="1" s="1"/>
  <c r="J4" i="1"/>
</calcChain>
</file>

<file path=xl/sharedStrings.xml><?xml version="1.0" encoding="utf-8"?>
<sst xmlns="http://schemas.openxmlformats.org/spreadsheetml/2006/main" count="113" uniqueCount="74">
  <si>
    <t>ks</t>
  </si>
  <si>
    <t xml:space="preserve">Kreslo laboratórne 		</t>
  </si>
  <si>
    <t xml:space="preserve">Prístrojový stôl </t>
  </si>
  <si>
    <t>Polica na konzolách</t>
  </si>
  <si>
    <t xml:space="preserve">Pracovný stôl </t>
  </si>
  <si>
    <t xml:space="preserve">Polica na konzolách </t>
  </si>
  <si>
    <t xml:space="preserve">Laboratórny stôl centrálny </t>
  </si>
  <si>
    <t>Pracovný stôl prístrojový pre prácu v sede</t>
  </si>
  <si>
    <t>Poradové číslo</t>
  </si>
  <si>
    <t>Predmet zákazky</t>
  </si>
  <si>
    <t>Špecifikácia predmetu zákazky</t>
  </si>
  <si>
    <t>MJ</t>
  </si>
  <si>
    <t>Cena za MJ v Eur bez DPH</t>
  </si>
  <si>
    <t>Cena za MJ v Eur s DPH DPH</t>
  </si>
  <si>
    <t>Cena za prepokladané množstvo v EUR bez DPH</t>
  </si>
  <si>
    <t>Cena za prepokladané množstvo v EUR s DPH</t>
  </si>
  <si>
    <t>Množstvo</t>
  </si>
  <si>
    <t xml:space="preserve">Skriňa dverová 			</t>
  </si>
  <si>
    <t>Pracovný stôl prístrojový pre prácu v sede: (šírka:hĺbka:výška) 2265 x 800 x 760 mm 1x  pracovná  doska  v  prevedení  postforming  hrúbky  39  mm  so  zaoblenou  prednou hranou, 1x kovová „C“ podstava z oceľového profilu</t>
  </si>
  <si>
    <t>Mobilný vozík na vzorky</t>
  </si>
  <si>
    <t>Skrinka laboratórna nástenná</t>
  </si>
  <si>
    <t>Skriňa atypická otvorená policová</t>
  </si>
  <si>
    <t>Skrinka laboratórna nástenná otvorená</t>
  </si>
  <si>
    <t>Stôl učiteľský</t>
  </si>
  <si>
    <t>Skriňa laboratórna kombinovaná</t>
  </si>
  <si>
    <t xml:space="preserve">Stolová mediálna nadstavba </t>
  </si>
  <si>
    <t xml:space="preserve">Laboratórny stôl pre prácu v stoji </t>
  </si>
  <si>
    <t xml:space="preserve">Laboratórny stôl pre prácu v sede </t>
  </si>
  <si>
    <t>Laboratórny stôl  študentský</t>
  </si>
  <si>
    <t xml:space="preserve">Plexi zábrana k výlevke proti ostreku </t>
  </si>
  <si>
    <t>Plexi zábrana proti ostreku  montovaná k výlevke, šírka 750mm, výška 300 mm, materiál: plexisklo</t>
  </si>
  <si>
    <t xml:space="preserve">Skrinka kontajnerová dvierková s hornou zásuvkou </t>
  </si>
  <si>
    <t>Stôl s výlevkou</t>
  </si>
  <si>
    <t xml:space="preserve">Stôl administratívny </t>
  </si>
  <si>
    <t xml:space="preserve">Stôl učiteľský,  rozmery:(š. x hl. x v. )1500 x 750 x 800mm, 1x	pracovná doska z postformingu hr.38mm, 1x	kovová podstava "C" , 1x	- 450 kontajner 4zásuvkový		, 1x	PC vozík , 2x	kábelová prechodka pr.60mm		</t>
  </si>
  <si>
    <t>Pracovný stôl , 1x pracovná doska z vysokotlakého laminátu, hrúbky 16 mm, 3x  – 800 skrinka 2-dverová s hornou zásuvkou, rozmery: (šírka:hĺbka:výška)2500 x 750 x 900 mm, materiál: laminát, pracovná doska hrúbka 16mm</t>
  </si>
  <si>
    <t xml:space="preserve">Pracovný stôl , rozmery: (šírka:hĺbka:výška)1430 x 750 x 760 mm, materiál: postforming, 1x pracovná doska z postformingu hrúbky 38 mm, 1x kovová podstava „C“, 1x 450 kontajner 4-zásuvkový
</t>
  </si>
  <si>
    <t xml:space="preserve">Prístrojový stôl , rozmery: (šírka:hĺbka:výška)1400 x 750 x 900 mm, materiál: postforming, 1x pracovná doska z postformingu hrúbky 38 mm, 1x – 750 skrinka 2-dverová s policou, 1x  – 600 skrinka otvorená, s policou
</t>
  </si>
  <si>
    <t>Stôl laboratórny pre prácu v sede, rozmery: (šírka:hĺbka:výška) 5715x600x760mm, 4x kovová "C" podstava, skrinka vkladacia štvorzásuvková, s kolieskami, 500, 	500x530x720mm - 2 ks, skrinka vkladacia , jednozásuvková, s kolieskami _900, 	900x530x720mm- 1 ks, pracovná doska  v prevedení POSTFORMING 38mm</t>
  </si>
  <si>
    <t xml:space="preserve">Stôl laboratórny pre prácu v stoji atyp, LSST, rozmery: (šírka:hĺbka:výška) 5000x400/800x900mm. Stôl má atypický tvar prispôsobený miestnosti. V časti dĺžky 1200mm je hlboký 400mm, následne prechádza do hĺbky 800mm, 4x kovová "C" podstava,					skrinka vkladacia kombinovaná, s kolieskam  900x530x800mm- 1 ks, skrinka vkladacia , jednozásuvková, s kolieskami  900x530x800mm- 1 ks, skrinka vkladacia štvorzásuvková, s kolieskami 900x530x800mm- 1 ks, skrinka vkladacia otvorená, s kolieskami   450x350x800- 1 ks, skrinka nástenná otvorená	  900x320x480- 1 ks, skrinka nástenná, dvierková presklenná	 900x320x480- 1 ks, pracovná doska atypického tvaru v prevedení POSTFORMING 38mm, </t>
  </si>
  <si>
    <t xml:space="preserve">Stôl s výlevkou,rozmery: (šírka:hĺbka:výška) 1350 x 600 x 900 mm, 1x	pracovná doska z laminátu hr.16mm			, 1x	SLV1- 1000 skrinka inštalačná			, 1x	SLV1- 300 skrinka dvierková. 	Vo výbave: 1x	keramická výlevka 445x445x265mm, sifón, PP podložka na dne			, 1x	nástenná armatúra na studenú vodu			</t>
  </si>
  <si>
    <t xml:space="preserve">Mobilný vozík na vzorky,rozmery: (šírka:hĺbka:výška) 600x800x800mm, 2 úrovňová úložná plocha, plocha z HPL 16mm - kompatkný vysokotlaký laminát,  </t>
  </si>
  <si>
    <t xml:space="preserve">Laboratórny stôl mokrý, jednostranný atyp, rozmery, (ŠxHxV) 2100x600x900 mm, skrinka vkladacia štvorzásuvková	 450x530x860 mm- 1 ks, skrinka vkladacia , jednozásuvková 	600x530x860mm - 1 ks, skrinka pod výlevku	 	900x550x860mm - 1 ks, skrinka nástenná otvorená 	900x320x480mm- 1 ks, výlevka  keramická 745x445x265mm- 1 ks, výtok vody - zo steny, pracovná doska z kompaktného HPL laminátu hrúbky 16mm </t>
  </si>
  <si>
    <t xml:space="preserve">Stolová mediálna nadstavba rozmery: (šírka:výška:hĺbka))1600 x 300 x 320mm ,  1x	horná doska z laminátu húbka 16mm, 1x	chrbát plný - lamino hr.18mm			, 1x	:  4x el.zásuvka 230V, 1x zásuvka dátová			, 1x	: 4x el.zásuvka 230V, 1x zásuvka dátová,					 1x	 zákrytový panel výsuvný, s uzamykaním					</t>
  </si>
  <si>
    <t xml:space="preserve">Stôl laboratórny - študentský, rozmery:(šírka:hĺbka:výška) 1600 x 800 x 800mm, 1x	pracovná doska z postformingu hrúbka 38mm  1x	kovová podstava "H" s 2x podvesnou zásuvkou			, 1x	PC vozík,  2x	 kábelová prechodka priemer 60mm			</t>
  </si>
  <si>
    <t>Laboratórny stôl mokrý, jednostranný  atyp</t>
  </si>
  <si>
    <t>Skrinka laboratórna presklená, nástenná</t>
  </si>
  <si>
    <t>Skriňa laboratórna uzamykateľná</t>
  </si>
  <si>
    <t>Laboratórny stôl mokrý jednostranný  vo výbave  výlevka</t>
  </si>
  <si>
    <t xml:space="preserve">Laboratórny stôl mokrý jednostranný ,rozmery: (šírka:hĺbka:výška)2700 x 750 x 900, materiál: laminát, 1x pracovná doska z vysokotlakého laminátu hrúbky 16 mm, 2x  – 700 skrinka 1-dvierková, inštalačná, 1x  – 500 skrinka 1-dverová , vzdušníky na dvierkach pre plynovú fľašu, 1x  – 700 skrinka 2-dverová s policou, Vo výbave:  keramická výlevka so sifónim s PP  podložkou hr.10mm na dne výlevky,  2x zmiešavacia stojanková batéria z pracovnej dosky, 1x vývod plynu, 1x ostenná lišta, rozmery: 445 x 445 x 265 mm
</t>
  </si>
  <si>
    <t xml:space="preserve">Laboratórny stôl centrálny , rozmery:(šírka:hĺbka:výška) 2700 x 1500 x 900 mm, materiál: laminát, 1x pracovná doska z vysokotlakého laminátu, hrúbky 16 mm, 1x kovová podstava „H“ s 2x el. zásuvkou na chrbte – pre dopojenie existujúcej chladničky  a mrazničky, 2x  – 950 skrinka 2-dverová s hornou zásuvkou, 2x  – 900 skrinka 2-dverová s hornou zásuvkou
Mediálna nadstavba – rozmery: 1500 x 300 x 750 mm
1x  – mediálny stĺpik so 4+4x el. zásuvkou 230 V / 1x Prúdový chránič 16 A, 1x  – mediálny stĺpik bez výbavy, 1x naložená polica z laminátu hrúbky 16 mm, 1x vložená polica z laminátu hrúbky 16 mm
</t>
  </si>
  <si>
    <t xml:space="preserve">Administratívny stôl ,rozmery:(šírka:hĺbka:výška) 2100 x 750 x 760 mm, materiál: postforming, 1x pracovná doska z postformingu hrúbky 38-39 mm, 1x  – 600 skrinka 1 dvierková s policou,  voľné miesto  na sedenie šírky 800 mm, 1x  – 600 skrinka 4-zásuvková
</t>
  </si>
  <si>
    <t xml:space="preserve">Skrinka laboratórna  nástenná dvierková </t>
  </si>
  <si>
    <t xml:space="preserve">Stolička laboratórna 			</t>
  </si>
  <si>
    <t xml:space="preserve">Kreslo laboratórne   na kolieskach, s opierkami rúk , nízke a široké  s pevnými očalúnenými podrúčkami, hrubo čalúnený sedák a operadlo, sedák : široký, pohodlný,hrubé čalúnenie,  operadlo : nízke, široké, hrubo čalúnené. 
Kostra : kovová, pochrómovaná, trubka s priemerom 30mm, nízky 5 ramenný kovový, pochrómovaný kríž, rozmery : celková výška : 94-104 cm, šírka : 67 cm , 
sedák : 58x48 cm ,výška v sede : 47-57 cm ,nosnosť : 150 kg 
hmotnosť : 18,5 </t>
  </si>
  <si>
    <t>Skrinka laboratórna nástenná 2x  dvere, rozmery : (šírka:výška:hĺbka) 1400x600x450mm, 2x  výškovo  polohovateľná  polica, materiál:  laminovaná  drevotriesková  doska  hrúbky  18 mm, všetky kontaktné hrany sú ošetrené ABS hranou hrúbky 2 mm, kovové segmenty pre fixáciu s plastovým krytom, súbor skrutiek pre uchytenie na stenu</t>
  </si>
  <si>
    <t>Skrinka laboratórna nástenná otvorená rozmery: (šírka:výška:hĺbka) 1400x600x450 mm, 2x  výškovo  polohovateľná  polica,  materiál: laminovaná  drevotriesková  doska  hrúbky  18 mm, všetky kontaktné hrany sú ošetrené ABS hranou hrúbky 2 mm, kovové segmenty pre fixáciu s plastovým krytom, súbor skrutiek pre uchytenie na stenu</t>
  </si>
  <si>
    <t>Skrinka laboratórna presklená,rozmery: (šírka:výška:hĺbka)700 x 320 x 480 mm, materiál: lamino, 1x polohovateľná polica , materiál:  laminovaná  drevotriesková  doska  hrúbky  18 mm, hrany sú ošetrené ABS hranou hrúbky 2 mm</t>
  </si>
  <si>
    <t xml:space="preserve">Polica na konzolách, rozmery: 1400 x 300 mm, 1x pracovná doska hr.18mm,  materiál: laminát, 3x kovová konzola biela
</t>
  </si>
  <si>
    <t xml:space="preserve">Polica na konzolách , rozmery: 1666 x 300 mm, 1x pracovná doska hr.18mm, materiál: laminát, 3x kovová konzola biela
</t>
  </si>
  <si>
    <t xml:space="preserve">Polica na konzolách ,rozmery: 1500 x 300 mm, 1x pracovná doska hr.18mm, materiál: laminát, 3x kovová konzola biela
</t>
  </si>
  <si>
    <t>Skriňa  laboratórna kombinovaná, (šírka:výška:hĺbka)rozmery: 900x550x2020mm,  2x 	plné dvierka, 2x polica	, 4x	plnovýsuvná zásuvka	, materiál:laminovaná  drevotriesková  doska  hrúbky  18 mm, hrany sú ošetrené ABS hranou hrúbky 2 mm</t>
  </si>
  <si>
    <t>Kontajnerová skrinka dvierková s hornou zásuvkou , rozmery: (šírka:hĺbka:výška) 600x530x660 mm, kolieska pogumované, predné brzdené, plnovýsuv 450 mm, závesy 100° s tlmením, materiál:  laminovaná  drevotriesková  doska  hrúbky  18 mm, hrany sú ošetrené ABS hranou hrúbky 2 mm</t>
  </si>
  <si>
    <t>Skriňa dverová,  rozmery: (šírka:hĺbka:výška)  900 x 550 x 2020mm  ,  4x	polohovateľná    polica	, materiál:  laminovaná  drevotriesková  doska  hrúbky  18 mm, hrany sú ošetrené ABS hranou hrúbky 2 mm</t>
  </si>
  <si>
    <t>Skriňa atypická otvorená policová, rozery: (šírka:výška:hĺbka) 1200x520x2900mm, police v skrini na celú výšku, police s kovovou výstuhou pre zvýšenú nosnosť, materiál:  laminovaná  drevotriesková  doska  hrúbky  18 mm, hrany sú ošetrené ABS hranou hrúbky 2 mm</t>
  </si>
  <si>
    <t xml:space="preserve">Laboratórna skriňa  uzamykateľná, rozmery: (šírka:hĺbka:výška)800 x 400 x 2020 mm, materiál: materiál: laminovaná  drevotriesková  doska  hrúbky  18 mm, hore presklenná, dole plné dvierka, </t>
  </si>
  <si>
    <t xml:space="preserve">Laboratórna dvierková  rozmery:(šírka:hĺbka:výška) 900 x 320 x 400 mm, materiál: materiál:  laminovaná  drevotriesková  doska  hrúbky  18 mm, hrany sú ošetrené ABS hranou hrúbky 2 mm, 1x polohovateľná polica
</t>
  </si>
  <si>
    <t xml:space="preserve">Polica na konzolách ,  rozmery: 1430 x 300 mm, 1x pracovná doska hr.18mm,  materiál: laminát , 3x kovová konzola biela 
</t>
  </si>
  <si>
    <t xml:space="preserve">Polica na konzolách ,  rozmery: 1750 x 300 mm, 1x pracovná doska hr.18mm, materiál: laminát , 3x kovová konzola biela
</t>
  </si>
  <si>
    <t>Polica na konzolách,  rozmery: 1200 x 300 mm, pracovná doska hr.18mm, materiál: laminát, 3x kovová konzola biela</t>
  </si>
  <si>
    <t>Polica na konzolách,  rozmery: 1675 x 300 mm, 1x pracovná doska hr.18mm, materiál: laminát, 3x kovová konzola biela</t>
  </si>
  <si>
    <t xml:space="preserve">Ponúkaný druh tovaru </t>
  </si>
  <si>
    <t>Príloha č.1 k RD</t>
  </si>
  <si>
    <r>
      <t>Stolička laboratórna  na kolieskach, s oporným kruhom na nohy, výškovo nastaviteľná, s</t>
    </r>
    <r>
      <rPr>
        <sz val="10"/>
        <color theme="1"/>
        <rFont val="Arial"/>
        <family val="2"/>
        <charset val="238"/>
      </rPr>
      <t xml:space="preserve">edadlo a operadlo čalúnené zdravotníckou koženkou,kovová chrómovaná konštrukcia, podpora končatín, farba </t>
    </r>
    <r>
      <rPr>
        <sz val="10"/>
        <color indexed="8"/>
        <rFont val="Arial"/>
        <family val="2"/>
        <charset val="238"/>
      </rPr>
      <t>koženky modrá , Rozmery: výška 860-1050mm, šírka 620mm, rozmer sedadla-piemer 400mm, výškové nastavenie sedadla, výškové nastavenie operadla, hmotnosť 11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</si>
</sst>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B]General"/>
  </numFmts>
  <fonts count="8" x14ac:knownFonts="1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/>
    <xf numFmtId="4" fontId="0" fillId="0" borderId="1" xfId="0" applyNumberFormat="1" applyBorder="1"/>
    <xf numFmtId="4" fontId="0" fillId="2" borderId="1" xfId="0" applyNumberForma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28" zoomScale="130" zoomScaleNormal="130" workbookViewId="0">
      <selection activeCell="A8" sqref="A8:XFD8"/>
    </sheetView>
  </sheetViews>
  <sheetFormatPr defaultRowHeight="15" x14ac:dyDescent="0.25"/>
  <cols>
    <col min="1" max="1" width="9" style="8" customWidth="1" collapsed="1"/>
    <col min="2" max="2" width="17.85546875" customWidth="1" collapsed="1"/>
    <col min="3" max="3" width="76.28515625" customWidth="1" collapsed="1"/>
    <col min="4" max="4" width="26.5703125" customWidth="1"/>
    <col min="5" max="5" width="7.5703125" style="8" customWidth="1" collapsed="1"/>
    <col min="6" max="6" width="8.7109375" style="8" customWidth="1" collapsed="1"/>
    <col min="7" max="7" width="9" style="8" customWidth="1"/>
    <col min="9" max="9" width="10.42578125" customWidth="1"/>
    <col min="10" max="10" width="11" customWidth="1"/>
    <col min="11" max="11" width="10.85546875" customWidth="1"/>
  </cols>
  <sheetData>
    <row r="1" spans="1:13" x14ac:dyDescent="0.25">
      <c r="A1" s="28" t="s">
        <v>72</v>
      </c>
      <c r="B1" s="29"/>
    </row>
    <row r="2" spans="1:13" ht="69" customHeight="1" x14ac:dyDescent="0.25">
      <c r="A2" s="1" t="s">
        <v>8</v>
      </c>
      <c r="B2" s="19" t="s">
        <v>9</v>
      </c>
      <c r="C2" s="2" t="s">
        <v>10</v>
      </c>
      <c r="D2" s="2" t="s">
        <v>71</v>
      </c>
      <c r="E2" s="2" t="s">
        <v>11</v>
      </c>
      <c r="F2" s="3" t="s">
        <v>16</v>
      </c>
      <c r="G2" s="4" t="s">
        <v>12</v>
      </c>
      <c r="H2" s="5" t="s">
        <v>13</v>
      </c>
      <c r="I2" s="6" t="s">
        <v>14</v>
      </c>
      <c r="J2" s="6" t="s">
        <v>15</v>
      </c>
      <c r="M2" s="7"/>
    </row>
    <row r="3" spans="1:13" ht="90.75" customHeight="1" x14ac:dyDescent="0.25">
      <c r="A3" s="20">
        <v>1</v>
      </c>
      <c r="B3" s="21" t="s">
        <v>1</v>
      </c>
      <c r="C3" s="22" t="s">
        <v>54</v>
      </c>
      <c r="D3" s="13"/>
      <c r="E3" s="9" t="s">
        <v>0</v>
      </c>
      <c r="F3" s="9">
        <v>1</v>
      </c>
      <c r="G3" s="18">
        <v>0</v>
      </c>
      <c r="H3" s="16">
        <f>G3*1.2</f>
        <v>0</v>
      </c>
      <c r="I3" s="17">
        <f>G3*F3</f>
        <v>0</v>
      </c>
      <c r="J3" s="17">
        <f>I3*1.2</f>
        <v>0</v>
      </c>
    </row>
    <row r="4" spans="1:13" ht="55.5" customHeight="1" x14ac:dyDescent="0.25">
      <c r="A4" s="20">
        <v>2</v>
      </c>
      <c r="B4" s="23" t="s">
        <v>53</v>
      </c>
      <c r="C4" s="23" t="s">
        <v>73</v>
      </c>
      <c r="D4" s="12"/>
      <c r="E4" s="9" t="s">
        <v>0</v>
      </c>
      <c r="F4" s="9">
        <v>38</v>
      </c>
      <c r="G4" s="18">
        <v>0</v>
      </c>
      <c r="H4" s="11">
        <f>G4*1.2</f>
        <v>0</v>
      </c>
      <c r="I4" s="16">
        <f>G4*F4</f>
        <v>0</v>
      </c>
      <c r="J4" s="16">
        <f>I4*1.2</f>
        <v>0</v>
      </c>
    </row>
    <row r="5" spans="1:13" ht="45" customHeight="1" x14ac:dyDescent="0.25">
      <c r="A5" s="24">
        <v>3</v>
      </c>
      <c r="B5" s="25" t="s">
        <v>7</v>
      </c>
      <c r="C5" s="23" t="s">
        <v>18</v>
      </c>
      <c r="D5" s="12"/>
      <c r="E5" s="9" t="s">
        <v>0</v>
      </c>
      <c r="F5" s="9">
        <v>1</v>
      </c>
      <c r="G5" s="18">
        <v>0</v>
      </c>
      <c r="H5" s="11">
        <f t="shared" ref="H5:H36" si="0">G5*1.2</f>
        <v>0</v>
      </c>
      <c r="I5" s="16">
        <f t="shared" ref="I5:I36" si="1">G5*F5</f>
        <v>0</v>
      </c>
      <c r="J5" s="16">
        <f t="shared" ref="J5:J37" si="2">I5*1.2</f>
        <v>0</v>
      </c>
    </row>
    <row r="6" spans="1:13" ht="44.25" customHeight="1" x14ac:dyDescent="0.25">
      <c r="A6" s="24">
        <v>4</v>
      </c>
      <c r="B6" s="25" t="s">
        <v>4</v>
      </c>
      <c r="C6" s="22" t="s">
        <v>35</v>
      </c>
      <c r="D6" s="13"/>
      <c r="E6" s="14" t="s">
        <v>0</v>
      </c>
      <c r="F6" s="14">
        <v>4</v>
      </c>
      <c r="G6" s="18">
        <v>0</v>
      </c>
      <c r="H6" s="11">
        <f t="shared" si="0"/>
        <v>0</v>
      </c>
      <c r="I6" s="16">
        <f t="shared" si="1"/>
        <v>0</v>
      </c>
      <c r="J6" s="16">
        <f t="shared" si="2"/>
        <v>0</v>
      </c>
    </row>
    <row r="7" spans="1:13" ht="53.25" customHeight="1" x14ac:dyDescent="0.25">
      <c r="A7" s="24">
        <v>5</v>
      </c>
      <c r="B7" s="25" t="s">
        <v>4</v>
      </c>
      <c r="C7" s="22" t="s">
        <v>36</v>
      </c>
      <c r="D7" s="13"/>
      <c r="E7" s="14" t="s">
        <v>0</v>
      </c>
      <c r="F7" s="14">
        <v>3</v>
      </c>
      <c r="G7" s="18">
        <v>0</v>
      </c>
      <c r="H7" s="11">
        <f t="shared" si="0"/>
        <v>0</v>
      </c>
      <c r="I7" s="16">
        <f t="shared" si="1"/>
        <v>0</v>
      </c>
      <c r="J7" s="16">
        <f t="shared" si="2"/>
        <v>0</v>
      </c>
    </row>
    <row r="8" spans="1:13" ht="54" customHeight="1" x14ac:dyDescent="0.25">
      <c r="A8" s="24">
        <v>6</v>
      </c>
      <c r="B8" s="25" t="s">
        <v>2</v>
      </c>
      <c r="C8" s="26" t="s">
        <v>37</v>
      </c>
      <c r="D8" s="15"/>
      <c r="E8" s="14" t="s">
        <v>0</v>
      </c>
      <c r="F8" s="14">
        <v>1</v>
      </c>
      <c r="G8" s="18">
        <v>0</v>
      </c>
      <c r="H8" s="11">
        <f t="shared" si="0"/>
        <v>0</v>
      </c>
      <c r="I8" s="16">
        <f t="shared" si="1"/>
        <v>0</v>
      </c>
      <c r="J8" s="16">
        <f t="shared" si="2"/>
        <v>0</v>
      </c>
    </row>
    <row r="9" spans="1:13" ht="68.25" customHeight="1" x14ac:dyDescent="0.25">
      <c r="A9" s="24">
        <v>7</v>
      </c>
      <c r="B9" s="25" t="s">
        <v>45</v>
      </c>
      <c r="C9" s="22" t="s">
        <v>42</v>
      </c>
      <c r="D9" s="13"/>
      <c r="E9" s="14" t="s">
        <v>0</v>
      </c>
      <c r="F9" s="14">
        <v>1</v>
      </c>
      <c r="G9" s="18">
        <v>0</v>
      </c>
      <c r="H9" s="11">
        <f t="shared" si="0"/>
        <v>0</v>
      </c>
      <c r="I9" s="16">
        <f t="shared" si="1"/>
        <v>0</v>
      </c>
      <c r="J9" s="16">
        <f t="shared" si="2"/>
        <v>0</v>
      </c>
    </row>
    <row r="10" spans="1:13" ht="94.5" customHeight="1" x14ac:dyDescent="0.25">
      <c r="A10" s="20">
        <v>8</v>
      </c>
      <c r="B10" s="25" t="s">
        <v>48</v>
      </c>
      <c r="C10" s="22" t="s">
        <v>49</v>
      </c>
      <c r="D10" s="13"/>
      <c r="E10" s="14" t="s">
        <v>0</v>
      </c>
      <c r="F10" s="14">
        <v>1</v>
      </c>
      <c r="G10" s="18">
        <v>0</v>
      </c>
      <c r="H10" s="11">
        <f t="shared" si="0"/>
        <v>0</v>
      </c>
      <c r="I10" s="16">
        <f t="shared" si="1"/>
        <v>0</v>
      </c>
      <c r="J10" s="16">
        <f t="shared" si="2"/>
        <v>0</v>
      </c>
    </row>
    <row r="11" spans="1:13" ht="67.5" customHeight="1" x14ac:dyDescent="0.25">
      <c r="A11" s="20">
        <v>9</v>
      </c>
      <c r="B11" s="25" t="s">
        <v>27</v>
      </c>
      <c r="C11" s="22" t="s">
        <v>38</v>
      </c>
      <c r="D11" s="13"/>
      <c r="E11" s="14" t="s">
        <v>0</v>
      </c>
      <c r="F11" s="14">
        <v>1</v>
      </c>
      <c r="G11" s="18">
        <v>0</v>
      </c>
      <c r="H11" s="11">
        <f t="shared" si="0"/>
        <v>0</v>
      </c>
      <c r="I11" s="16">
        <f t="shared" si="1"/>
        <v>0</v>
      </c>
      <c r="J11" s="16">
        <f t="shared" si="2"/>
        <v>0</v>
      </c>
    </row>
    <row r="12" spans="1:13" ht="101.25" customHeight="1" x14ac:dyDescent="0.25">
      <c r="A12" s="20">
        <v>10</v>
      </c>
      <c r="B12" s="25" t="s">
        <v>26</v>
      </c>
      <c r="C12" s="22" t="s">
        <v>39</v>
      </c>
      <c r="D12" s="13"/>
      <c r="E12" s="14" t="s">
        <v>0</v>
      </c>
      <c r="F12" s="14">
        <v>1</v>
      </c>
      <c r="G12" s="18">
        <v>0</v>
      </c>
      <c r="H12" s="11">
        <f t="shared" si="0"/>
        <v>0</v>
      </c>
      <c r="I12" s="16">
        <f t="shared" si="1"/>
        <v>0</v>
      </c>
      <c r="J12" s="16">
        <f t="shared" si="2"/>
        <v>0</v>
      </c>
    </row>
    <row r="13" spans="1:13" ht="120.75" customHeight="1" x14ac:dyDescent="0.25">
      <c r="A13" s="20">
        <v>11</v>
      </c>
      <c r="B13" s="25" t="s">
        <v>6</v>
      </c>
      <c r="C13" s="22" t="s">
        <v>50</v>
      </c>
      <c r="D13" s="13"/>
      <c r="E13" s="14" t="s">
        <v>0</v>
      </c>
      <c r="F13" s="14">
        <v>1</v>
      </c>
      <c r="G13" s="18">
        <v>0</v>
      </c>
      <c r="H13" s="11">
        <f t="shared" si="0"/>
        <v>0</v>
      </c>
      <c r="I13" s="16">
        <f t="shared" si="1"/>
        <v>0</v>
      </c>
      <c r="J13" s="16">
        <f t="shared" si="2"/>
        <v>0</v>
      </c>
    </row>
    <row r="14" spans="1:13" ht="45" customHeight="1" x14ac:dyDescent="0.25">
      <c r="A14" s="20">
        <v>12</v>
      </c>
      <c r="B14" s="22" t="s">
        <v>28</v>
      </c>
      <c r="C14" s="22" t="s">
        <v>44</v>
      </c>
      <c r="D14" s="13"/>
      <c r="E14" s="14" t="s">
        <v>0</v>
      </c>
      <c r="F14" s="14">
        <v>15</v>
      </c>
      <c r="G14" s="18">
        <v>0</v>
      </c>
      <c r="H14" s="11">
        <f t="shared" si="0"/>
        <v>0</v>
      </c>
      <c r="I14" s="16">
        <f t="shared" si="1"/>
        <v>0</v>
      </c>
      <c r="J14" s="16">
        <f t="shared" si="2"/>
        <v>0</v>
      </c>
    </row>
    <row r="15" spans="1:13" ht="56.25" customHeight="1" x14ac:dyDescent="0.25">
      <c r="A15" s="20">
        <v>13</v>
      </c>
      <c r="B15" s="22" t="s">
        <v>32</v>
      </c>
      <c r="C15" s="22" t="s">
        <v>40</v>
      </c>
      <c r="D15" s="13"/>
      <c r="E15" s="14" t="s">
        <v>0</v>
      </c>
      <c r="F15" s="14">
        <v>1</v>
      </c>
      <c r="G15" s="18">
        <v>0</v>
      </c>
      <c r="H15" s="11">
        <f t="shared" si="0"/>
        <v>0</v>
      </c>
      <c r="I15" s="16">
        <f t="shared" si="1"/>
        <v>0</v>
      </c>
      <c r="J15" s="16">
        <f t="shared" si="2"/>
        <v>0</v>
      </c>
    </row>
    <row r="16" spans="1:13" ht="51" customHeight="1" x14ac:dyDescent="0.25">
      <c r="A16" s="20">
        <v>14</v>
      </c>
      <c r="B16" s="22" t="s">
        <v>23</v>
      </c>
      <c r="C16" s="22" t="s">
        <v>34</v>
      </c>
      <c r="D16" s="13"/>
      <c r="E16" s="14" t="s">
        <v>0</v>
      </c>
      <c r="F16" s="14">
        <v>1</v>
      </c>
      <c r="G16" s="18">
        <v>0</v>
      </c>
      <c r="H16" s="11">
        <f t="shared" si="0"/>
        <v>0</v>
      </c>
      <c r="I16" s="16">
        <f t="shared" si="1"/>
        <v>0</v>
      </c>
      <c r="J16" s="16">
        <f t="shared" si="2"/>
        <v>0</v>
      </c>
    </row>
    <row r="17" spans="1:10" ht="56.25" customHeight="1" x14ac:dyDescent="0.25">
      <c r="A17" s="20">
        <v>15</v>
      </c>
      <c r="B17" s="25" t="s">
        <v>33</v>
      </c>
      <c r="C17" s="22" t="s">
        <v>51</v>
      </c>
      <c r="D17" s="13"/>
      <c r="E17" s="14" t="s">
        <v>0</v>
      </c>
      <c r="F17" s="14">
        <v>1</v>
      </c>
      <c r="G17" s="18">
        <v>0</v>
      </c>
      <c r="H17" s="11">
        <f t="shared" si="0"/>
        <v>0</v>
      </c>
      <c r="I17" s="16">
        <f t="shared" si="1"/>
        <v>0</v>
      </c>
      <c r="J17" s="16">
        <f t="shared" si="2"/>
        <v>0</v>
      </c>
    </row>
    <row r="18" spans="1:10" ht="58.5" customHeight="1" x14ac:dyDescent="0.25">
      <c r="A18" s="20">
        <v>16</v>
      </c>
      <c r="B18" s="22" t="s">
        <v>25</v>
      </c>
      <c r="C18" s="22" t="s">
        <v>43</v>
      </c>
      <c r="D18" s="13"/>
      <c r="E18" s="14" t="s">
        <v>0</v>
      </c>
      <c r="F18" s="14">
        <v>15</v>
      </c>
      <c r="G18" s="18">
        <v>0</v>
      </c>
      <c r="H18" s="11">
        <f t="shared" si="0"/>
        <v>0</v>
      </c>
      <c r="I18" s="16">
        <f t="shared" si="1"/>
        <v>0</v>
      </c>
      <c r="J18" s="16">
        <f t="shared" si="2"/>
        <v>0</v>
      </c>
    </row>
    <row r="19" spans="1:10" ht="53.25" customHeight="1" x14ac:dyDescent="0.25">
      <c r="A19" s="20">
        <v>17</v>
      </c>
      <c r="B19" s="22" t="s">
        <v>17</v>
      </c>
      <c r="C19" s="22" t="s">
        <v>63</v>
      </c>
      <c r="D19" s="13"/>
      <c r="E19" s="14" t="s">
        <v>0</v>
      </c>
      <c r="F19" s="14">
        <v>1</v>
      </c>
      <c r="G19" s="18">
        <v>0</v>
      </c>
      <c r="H19" s="11">
        <f t="shared" si="0"/>
        <v>0</v>
      </c>
      <c r="I19" s="16">
        <f t="shared" si="1"/>
        <v>0</v>
      </c>
      <c r="J19" s="16">
        <f t="shared" si="2"/>
        <v>0</v>
      </c>
    </row>
    <row r="20" spans="1:10" ht="55.5" customHeight="1" x14ac:dyDescent="0.25">
      <c r="A20" s="20">
        <v>18</v>
      </c>
      <c r="B20" s="22" t="s">
        <v>31</v>
      </c>
      <c r="C20" s="22" t="s">
        <v>62</v>
      </c>
      <c r="D20" s="13"/>
      <c r="E20" s="14" t="s">
        <v>0</v>
      </c>
      <c r="F20" s="14">
        <v>1</v>
      </c>
      <c r="G20" s="18">
        <v>0</v>
      </c>
      <c r="H20" s="11">
        <f t="shared" si="0"/>
        <v>0</v>
      </c>
      <c r="I20" s="16">
        <f t="shared" si="1"/>
        <v>0</v>
      </c>
      <c r="J20" s="16">
        <f t="shared" si="2"/>
        <v>0</v>
      </c>
    </row>
    <row r="21" spans="1:10" ht="44.25" customHeight="1" x14ac:dyDescent="0.25">
      <c r="A21" s="20">
        <v>19</v>
      </c>
      <c r="B21" s="25" t="s">
        <v>46</v>
      </c>
      <c r="C21" s="22" t="s">
        <v>57</v>
      </c>
      <c r="D21" s="13"/>
      <c r="E21" s="14" t="s">
        <v>0</v>
      </c>
      <c r="F21" s="14">
        <v>2</v>
      </c>
      <c r="G21" s="18">
        <v>0</v>
      </c>
      <c r="H21" s="11">
        <f t="shared" si="0"/>
        <v>0</v>
      </c>
      <c r="I21" s="16">
        <f t="shared" si="1"/>
        <v>0</v>
      </c>
      <c r="J21" s="16">
        <f t="shared" si="2"/>
        <v>0</v>
      </c>
    </row>
    <row r="22" spans="1:10" ht="45" customHeight="1" x14ac:dyDescent="0.25">
      <c r="A22" s="20">
        <v>20</v>
      </c>
      <c r="B22" s="22" t="s">
        <v>24</v>
      </c>
      <c r="C22" s="22" t="s">
        <v>61</v>
      </c>
      <c r="D22" s="13"/>
      <c r="E22" s="14" t="s">
        <v>0</v>
      </c>
      <c r="F22" s="14">
        <v>2</v>
      </c>
      <c r="G22" s="18">
        <v>0</v>
      </c>
      <c r="H22" s="11">
        <f t="shared" si="0"/>
        <v>0</v>
      </c>
      <c r="I22" s="16">
        <f t="shared" si="1"/>
        <v>0</v>
      </c>
      <c r="J22" s="16">
        <f t="shared" si="2"/>
        <v>0</v>
      </c>
    </row>
    <row r="23" spans="1:10" ht="57" customHeight="1" x14ac:dyDescent="0.25">
      <c r="A23" s="20">
        <v>21</v>
      </c>
      <c r="B23" s="22" t="s">
        <v>20</v>
      </c>
      <c r="C23" s="22" t="s">
        <v>55</v>
      </c>
      <c r="D23" s="13"/>
      <c r="E23" s="14" t="s">
        <v>0</v>
      </c>
      <c r="F23" s="14">
        <v>1</v>
      </c>
      <c r="G23" s="18">
        <v>0</v>
      </c>
      <c r="H23" s="11">
        <f t="shared" si="0"/>
        <v>0</v>
      </c>
      <c r="I23" s="16">
        <f t="shared" si="1"/>
        <v>0</v>
      </c>
      <c r="J23" s="16">
        <f t="shared" si="2"/>
        <v>0</v>
      </c>
    </row>
    <row r="24" spans="1:10" ht="45" customHeight="1" x14ac:dyDescent="0.25">
      <c r="A24" s="20">
        <v>22</v>
      </c>
      <c r="B24" s="22" t="s">
        <v>21</v>
      </c>
      <c r="C24" s="22" t="s">
        <v>64</v>
      </c>
      <c r="D24" s="13"/>
      <c r="E24" s="14" t="s">
        <v>0</v>
      </c>
      <c r="F24" s="14">
        <v>1</v>
      </c>
      <c r="G24" s="18">
        <v>0</v>
      </c>
      <c r="H24" s="11">
        <f t="shared" si="0"/>
        <v>0</v>
      </c>
      <c r="I24" s="16">
        <f t="shared" si="1"/>
        <v>0</v>
      </c>
      <c r="J24" s="16">
        <f t="shared" si="2"/>
        <v>0</v>
      </c>
    </row>
    <row r="25" spans="1:10" ht="62.25" customHeight="1" x14ac:dyDescent="0.25">
      <c r="A25" s="20">
        <v>23</v>
      </c>
      <c r="B25" s="22" t="s">
        <v>22</v>
      </c>
      <c r="C25" s="22" t="s">
        <v>56</v>
      </c>
      <c r="D25" s="13"/>
      <c r="E25" s="14" t="s">
        <v>0</v>
      </c>
      <c r="F25" s="14">
        <v>1</v>
      </c>
      <c r="G25" s="18">
        <v>0</v>
      </c>
      <c r="H25" s="11">
        <f t="shared" si="0"/>
        <v>0</v>
      </c>
      <c r="I25" s="16">
        <f t="shared" si="1"/>
        <v>0</v>
      </c>
      <c r="J25" s="16">
        <f t="shared" si="2"/>
        <v>0</v>
      </c>
    </row>
    <row r="26" spans="1:10" ht="43.5" customHeight="1" x14ac:dyDescent="0.25">
      <c r="A26" s="20">
        <v>24</v>
      </c>
      <c r="B26" s="25" t="s">
        <v>47</v>
      </c>
      <c r="C26" s="22" t="s">
        <v>65</v>
      </c>
      <c r="D26" s="13"/>
      <c r="E26" s="14" t="s">
        <v>0</v>
      </c>
      <c r="F26" s="14">
        <v>1</v>
      </c>
      <c r="G26" s="18">
        <v>0</v>
      </c>
      <c r="H26" s="11">
        <f t="shared" si="0"/>
        <v>0</v>
      </c>
      <c r="I26" s="16">
        <f t="shared" si="1"/>
        <v>0</v>
      </c>
      <c r="J26" s="16">
        <f t="shared" si="2"/>
        <v>0</v>
      </c>
    </row>
    <row r="27" spans="1:10" ht="54.75" customHeight="1" x14ac:dyDescent="0.25">
      <c r="A27" s="20">
        <v>25</v>
      </c>
      <c r="B27" s="25" t="s">
        <v>52</v>
      </c>
      <c r="C27" s="22" t="s">
        <v>66</v>
      </c>
      <c r="D27" s="13"/>
      <c r="E27" s="14" t="s">
        <v>0</v>
      </c>
      <c r="F27" s="14">
        <v>2</v>
      </c>
      <c r="G27" s="18">
        <v>0</v>
      </c>
      <c r="H27" s="11">
        <f t="shared" si="0"/>
        <v>0</v>
      </c>
      <c r="I27" s="16">
        <f t="shared" si="1"/>
        <v>0</v>
      </c>
      <c r="J27" s="16">
        <f t="shared" si="2"/>
        <v>0</v>
      </c>
    </row>
    <row r="28" spans="1:10" ht="45" customHeight="1" x14ac:dyDescent="0.25">
      <c r="A28" s="20">
        <v>26</v>
      </c>
      <c r="B28" s="25" t="s">
        <v>5</v>
      </c>
      <c r="C28" s="22" t="s">
        <v>67</v>
      </c>
      <c r="D28" s="13"/>
      <c r="E28" s="14" t="s">
        <v>0</v>
      </c>
      <c r="F28" s="14">
        <v>6</v>
      </c>
      <c r="G28" s="18">
        <v>0</v>
      </c>
      <c r="H28" s="11">
        <f t="shared" si="0"/>
        <v>0</v>
      </c>
      <c r="I28" s="16">
        <f t="shared" si="1"/>
        <v>0</v>
      </c>
      <c r="J28" s="16">
        <f t="shared" si="2"/>
        <v>0</v>
      </c>
    </row>
    <row r="29" spans="1:10" ht="41.25" customHeight="1" x14ac:dyDescent="0.25">
      <c r="A29" s="20">
        <v>27</v>
      </c>
      <c r="B29" s="25" t="s">
        <v>5</v>
      </c>
      <c r="C29" s="22" t="s">
        <v>68</v>
      </c>
      <c r="D29" s="13"/>
      <c r="E29" s="14" t="s">
        <v>0</v>
      </c>
      <c r="F29" s="14">
        <v>4</v>
      </c>
      <c r="G29" s="18">
        <v>0</v>
      </c>
      <c r="H29" s="11">
        <f t="shared" si="0"/>
        <v>0</v>
      </c>
      <c r="I29" s="16">
        <f t="shared" si="1"/>
        <v>0</v>
      </c>
      <c r="J29" s="16">
        <f t="shared" si="2"/>
        <v>0</v>
      </c>
    </row>
    <row r="30" spans="1:10" ht="26.25" x14ac:dyDescent="0.25">
      <c r="A30" s="20">
        <v>28</v>
      </c>
      <c r="B30" s="25" t="s">
        <v>3</v>
      </c>
      <c r="C30" s="22" t="s">
        <v>69</v>
      </c>
      <c r="D30" s="13"/>
      <c r="E30" s="14" t="s">
        <v>0</v>
      </c>
      <c r="F30" s="14">
        <v>4</v>
      </c>
      <c r="G30" s="18">
        <v>0</v>
      </c>
      <c r="H30" s="11">
        <f t="shared" si="0"/>
        <v>0</v>
      </c>
      <c r="I30" s="16">
        <f t="shared" si="1"/>
        <v>0</v>
      </c>
      <c r="J30" s="16">
        <f t="shared" si="2"/>
        <v>0</v>
      </c>
    </row>
    <row r="31" spans="1:10" ht="26.25" x14ac:dyDescent="0.25">
      <c r="A31" s="20">
        <v>29</v>
      </c>
      <c r="B31" s="25" t="s">
        <v>3</v>
      </c>
      <c r="C31" s="22" t="s">
        <v>70</v>
      </c>
      <c r="D31" s="13"/>
      <c r="E31" s="14" t="s">
        <v>0</v>
      </c>
      <c r="F31" s="14">
        <v>2</v>
      </c>
      <c r="G31" s="18">
        <v>0</v>
      </c>
      <c r="H31" s="11">
        <f t="shared" si="0"/>
        <v>0</v>
      </c>
      <c r="I31" s="16">
        <f t="shared" si="1"/>
        <v>0</v>
      </c>
      <c r="J31" s="16">
        <f t="shared" si="2"/>
        <v>0</v>
      </c>
    </row>
    <row r="32" spans="1:10" ht="30" customHeight="1" x14ac:dyDescent="0.25">
      <c r="A32" s="20">
        <v>30</v>
      </c>
      <c r="B32" s="25" t="s">
        <v>3</v>
      </c>
      <c r="C32" s="22" t="s">
        <v>58</v>
      </c>
      <c r="D32" s="13"/>
      <c r="E32" s="14" t="s">
        <v>0</v>
      </c>
      <c r="F32" s="14">
        <v>1</v>
      </c>
      <c r="G32" s="18">
        <v>0</v>
      </c>
      <c r="H32" s="11">
        <f t="shared" si="0"/>
        <v>0</v>
      </c>
      <c r="I32" s="16">
        <f t="shared" si="1"/>
        <v>0</v>
      </c>
      <c r="J32" s="16">
        <f t="shared" si="2"/>
        <v>0</v>
      </c>
    </row>
    <row r="33" spans="1:10" ht="39" x14ac:dyDescent="0.25">
      <c r="A33" s="20">
        <v>31</v>
      </c>
      <c r="B33" s="25" t="s">
        <v>5</v>
      </c>
      <c r="C33" s="22" t="s">
        <v>59</v>
      </c>
      <c r="D33" s="13"/>
      <c r="E33" s="14" t="s">
        <v>0</v>
      </c>
      <c r="F33" s="14">
        <v>6</v>
      </c>
      <c r="G33" s="18">
        <v>0</v>
      </c>
      <c r="H33" s="11">
        <f t="shared" si="0"/>
        <v>0</v>
      </c>
      <c r="I33" s="16">
        <f t="shared" si="1"/>
        <v>0</v>
      </c>
      <c r="J33" s="16">
        <f t="shared" si="2"/>
        <v>0</v>
      </c>
    </row>
    <row r="34" spans="1:10" ht="39" x14ac:dyDescent="0.25">
      <c r="A34" s="20">
        <v>32</v>
      </c>
      <c r="B34" s="25" t="s">
        <v>5</v>
      </c>
      <c r="C34" s="22" t="s">
        <v>60</v>
      </c>
      <c r="D34" s="13"/>
      <c r="E34" s="14" t="s">
        <v>0</v>
      </c>
      <c r="F34" s="14">
        <v>4</v>
      </c>
      <c r="G34" s="18">
        <v>0</v>
      </c>
      <c r="H34" s="11">
        <f t="shared" si="0"/>
        <v>0</v>
      </c>
      <c r="I34" s="16">
        <f t="shared" si="1"/>
        <v>0</v>
      </c>
      <c r="J34" s="16">
        <f t="shared" si="2"/>
        <v>0</v>
      </c>
    </row>
    <row r="35" spans="1:10" ht="26.25" x14ac:dyDescent="0.25">
      <c r="A35" s="20">
        <v>33</v>
      </c>
      <c r="B35" s="22" t="s">
        <v>19</v>
      </c>
      <c r="C35" s="22" t="s">
        <v>41</v>
      </c>
      <c r="D35" s="13"/>
      <c r="E35" s="14" t="s">
        <v>0</v>
      </c>
      <c r="F35" s="14">
        <v>1</v>
      </c>
      <c r="G35" s="18">
        <v>0</v>
      </c>
      <c r="H35" s="11">
        <f t="shared" si="0"/>
        <v>0</v>
      </c>
      <c r="I35" s="16">
        <f t="shared" si="1"/>
        <v>0</v>
      </c>
      <c r="J35" s="16">
        <f t="shared" si="2"/>
        <v>0</v>
      </c>
    </row>
    <row r="36" spans="1:10" ht="26.25" x14ac:dyDescent="0.25">
      <c r="A36" s="20">
        <v>34</v>
      </c>
      <c r="B36" s="27" t="s">
        <v>29</v>
      </c>
      <c r="C36" s="22" t="s">
        <v>30</v>
      </c>
      <c r="D36" s="13"/>
      <c r="E36" s="14" t="s">
        <v>0</v>
      </c>
      <c r="F36" s="14">
        <v>1</v>
      </c>
      <c r="G36" s="18">
        <v>0</v>
      </c>
      <c r="H36" s="11">
        <f t="shared" si="0"/>
        <v>0</v>
      </c>
      <c r="I36" s="16">
        <f t="shared" si="1"/>
        <v>0</v>
      </c>
      <c r="J36" s="16">
        <f t="shared" si="2"/>
        <v>0</v>
      </c>
    </row>
    <row r="37" spans="1:10" x14ac:dyDescent="0.25">
      <c r="A37" s="9"/>
      <c r="B37" s="10"/>
      <c r="C37" s="10"/>
      <c r="D37" s="10"/>
      <c r="E37" s="9"/>
      <c r="F37" s="9"/>
      <c r="G37" s="11"/>
      <c r="H37" s="10"/>
      <c r="I37" s="17">
        <f>SUM(I3:I36)</f>
        <v>0</v>
      </c>
      <c r="J37" s="17">
        <f t="shared" si="2"/>
        <v>0</v>
      </c>
    </row>
  </sheetData>
  <mergeCells count="1">
    <mergeCell ref="A1:B1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poziadavky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Používateľ systému Windows</cp:lastModifiedBy>
  <cp:lastPrinted>2019-07-23T09:31:42Z</cp:lastPrinted>
  <dcterms:created xsi:type="dcterms:W3CDTF">2019-07-04T04:37:16Z</dcterms:created>
  <dcterms:modified xsi:type="dcterms:W3CDTF">2019-07-23T09:31:46Z</dcterms:modified>
</cp:coreProperties>
</file>